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autoCompressPictures="0" defaultThemeVersion="124226"/>
  <bookViews>
    <workbookView xWindow="5265" yWindow="585" windowWidth="11550" windowHeight="7110" tabRatio="645"/>
  </bookViews>
  <sheets>
    <sheet name="Title" sheetId="1" r:id="rId1"/>
    <sheet name="Introduction" sheetId="2" r:id="rId2"/>
    <sheet name="Test Summary Report" sheetId="15" r:id="rId3"/>
    <sheet name="CIS.CAS.001" sheetId="14" r:id="rId4"/>
    <sheet name="UC.CIS.001" sheetId="11" r:id="rId5"/>
    <sheet name="UC.CIS.002.1" sheetId="3" r:id="rId6"/>
    <sheet name="UC.CIS.002.2" sheetId="4" r:id="rId7"/>
    <sheet name="UC.CIS.002.3" sheetId="5" r:id="rId8"/>
    <sheet name="UC.CIS.201" sheetId="6" r:id="rId9"/>
    <sheet name="UC.CIS.202" sheetId="7" r:id="rId10"/>
    <sheet name="UC.CIS.203" sheetId="8" r:id="rId11"/>
    <sheet name="UC.CIS.204" sheetId="9" r:id="rId12"/>
    <sheet name="UC.CIS.301" sheetId="13" r:id="rId13"/>
    <sheet name="Change Logs" sheetId="12" r:id="rId14"/>
  </sheets>
  <externalReferences>
    <externalReference r:id="rId15"/>
  </externalReferences>
  <definedNames>
    <definedName name="_xlnm._FilterDatabase" localSheetId="8" hidden="1">UC.CIS.201!$A$6:$K$39</definedName>
    <definedName name="_xlnm._FilterDatabase" localSheetId="9" hidden="1">UC.CIS.202!$A$6:$K$40</definedName>
    <definedName name="TestResults">Introduction!$B$98:$B$101</definedName>
    <definedName name="TestStatuses">[1]Introduction!$B$23:$B$27</definedName>
    <definedName name="Z_AA267803_3D15_473C_9E2D_9DBCE3939576_.wvu.FilterData" localSheetId="8" hidden="1">UC.CIS.201!$A$6:$K$39</definedName>
    <definedName name="Z_AA267803_3D15_473C_9E2D_9DBCE3939576_.wvu.FilterData" localSheetId="9" hidden="1">UC.CIS.202!$A$6:$K$40</definedName>
  </definedNames>
  <calcPr calcId="144525"/>
  <customWorkbookViews>
    <customWorkbookView name="Andrew Middleton - Personal View" guid="{AA267803-3D15-473C-9E2D-9DBCE3939576}" mergeInterval="0" personalView="1" maximized="1" windowWidth="1596" windowHeight="675" tabRatio="710" activeSheetId="5"/>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L17" i="13" l="1"/>
  <c r="L20" i="13"/>
  <c r="L17" i="9"/>
  <c r="L20" i="9"/>
  <c r="L17" i="8"/>
  <c r="L20" i="8"/>
  <c r="L17" i="7"/>
  <c r="L27" i="7"/>
  <c r="L30" i="7"/>
  <c r="L17" i="6"/>
  <c r="L27" i="6"/>
  <c r="L30" i="6"/>
  <c r="L17" i="4"/>
  <c r="L21" i="4" s="1"/>
  <c r="L8" i="5"/>
  <c r="L17" i="3"/>
  <c r="L29" i="3" s="1"/>
  <c r="L21" i="3"/>
  <c r="L17" i="11"/>
  <c r="L20" i="11"/>
  <c r="L22" i="11" l="1"/>
  <c r="L8" i="14"/>
  <c r="C18" i="15" s="1"/>
  <c r="L9" i="14"/>
  <c r="K5" i="14"/>
  <c r="K3" i="14"/>
  <c r="K4" i="14"/>
  <c r="K2" i="14"/>
  <c r="K1" i="14"/>
  <c r="K5" i="11"/>
  <c r="K4" i="11"/>
  <c r="K3" i="11"/>
  <c r="K2" i="11"/>
  <c r="K1" i="11"/>
  <c r="L27" i="3"/>
  <c r="K5" i="3"/>
  <c r="K4" i="3"/>
  <c r="K3" i="3"/>
  <c r="K2" i="3"/>
  <c r="K1" i="3"/>
  <c r="K5" i="4"/>
  <c r="K4" i="4"/>
  <c r="K3" i="4"/>
  <c r="K2" i="4"/>
  <c r="K1" i="4"/>
  <c r="L13" i="5"/>
  <c r="K5" i="5"/>
  <c r="K4" i="5"/>
  <c r="K3" i="5"/>
  <c r="K2" i="5"/>
  <c r="K1" i="5"/>
  <c r="L33" i="6"/>
  <c r="L34" i="6"/>
  <c r="L35" i="6"/>
  <c r="L41" i="6"/>
  <c r="K5" i="6"/>
  <c r="K4" i="6"/>
  <c r="K3" i="6"/>
  <c r="K2" i="6"/>
  <c r="K1" i="6"/>
  <c r="L33" i="7"/>
  <c r="L34" i="7"/>
  <c r="L35" i="7"/>
  <c r="L36" i="7"/>
  <c r="L42" i="7"/>
  <c r="K5" i="7"/>
  <c r="K4" i="7"/>
  <c r="K3" i="7"/>
  <c r="K2" i="7"/>
  <c r="K1" i="7"/>
  <c r="L27" i="8"/>
  <c r="L21" i="8"/>
  <c r="L29" i="8" s="1"/>
  <c r="K5" i="8"/>
  <c r="K4" i="8"/>
  <c r="K3" i="8"/>
  <c r="K2" i="8"/>
  <c r="K1" i="8"/>
  <c r="L21" i="9"/>
  <c r="L22" i="9"/>
  <c r="L23" i="9"/>
  <c r="L24" i="9"/>
  <c r="L25" i="9"/>
  <c r="L28" i="9"/>
  <c r="K5" i="9"/>
  <c r="K4" i="9"/>
  <c r="K3" i="9"/>
  <c r="K2" i="9"/>
  <c r="K1" i="9"/>
  <c r="L26" i="13"/>
  <c r="L23" i="13"/>
  <c r="L22" i="13"/>
  <c r="L21" i="13"/>
  <c r="K5" i="13"/>
  <c r="K4" i="13"/>
  <c r="K3" i="13"/>
  <c r="K2" i="13"/>
  <c r="K1" i="13"/>
  <c r="L28" i="13" l="1"/>
  <c r="L30" i="9"/>
  <c r="C19" i="15" s="1"/>
  <c r="L44" i="7"/>
  <c r="L43" i="6"/>
</calcChain>
</file>

<file path=xl/sharedStrings.xml><?xml version="1.0" encoding="utf-8"?>
<sst xmlns="http://schemas.openxmlformats.org/spreadsheetml/2006/main" count="1189" uniqueCount="530">
  <si>
    <t>Updated to reflect the published CIS conformance requirements from the eHealth CCA Governance Group meeting on 13 June 2012.</t>
  </si>
  <si>
    <t>Version 1.6 — 27 September 2012</t>
  </si>
  <si>
    <t>Test success rate for the Clinical Information System (CIS) roles described in the PCEHR CIS conformance assessment scheme [NEHTA2012e]</t>
  </si>
  <si>
    <t>Calculation</t>
  </si>
  <si>
    <t>Conformance Requirement</t>
  </si>
  <si>
    <t>Specifies whether a test is mandatory, conditional or optional.  The collection of mandatory test cases and conditional test cases (subject to the condition stated in Conformance Requirement) forms the minimum test set.</t>
  </si>
  <si>
    <t>Conf Req No.</t>
  </si>
  <si>
    <t>Test Summary Report</t>
  </si>
  <si>
    <t>Software developer organisation</t>
  </si>
  <si>
    <t>Software description</t>
  </si>
  <si>
    <t>Testing location address</t>
  </si>
  <si>
    <t>Date(s) of testing</t>
  </si>
  <si>
    <t>Name of person(s) conducting tests</t>
  </si>
  <si>
    <t>Operating System/Environment Configuration (name and version)</t>
  </si>
  <si>
    <t>Additional software tools and versions not subject to testing used (e.g. web browser)</t>
  </si>
  <si>
    <t>Conformance Test Specification for Clinical Information Systems Connecting to the PCEHR System</t>
  </si>
  <si>
    <t>Success rate for the role of CIS Producer</t>
  </si>
  <si>
    <t>Success rate for the role of CIS Consumer</t>
  </si>
  <si>
    <t>First version</t>
  </si>
  <si>
    <t>Verify that the CIS Consumer software passes the conformance tests for all the mandatory and relevant conditional requirements in the following worksheets:
a) UC.CIS.001  Check if an advertised PCEHR exists.
b) UC.CIS.002.1  Gain access to PCEHR (with Access Code).
c) UC.CIS.002.2  Gain access to PCEHR (without Access Code).
d)  UC.CIS.002.3  Gain access to PCEHR (Emergency Access).
e)  UC.CIS.204  Download a Clinical Document.
Verify the CIS Consumer software passes all mandatory and relevant conditional test cases listed in all tabs pertaining to Consumers in "Conformance Test Specification: Conformance Profiles for Clinical Documents" [NEHTA2012d].</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</si>
  <si>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Pre-Conditions:</t>
    </r>
    <r>
      <rPr>
        <sz val="9"/>
        <rFont val="Verdana"/>
        <family val="2"/>
      </rPr>
      <t xml:space="preserve">
1. The healthcare provider organisation has access to the healthcare recipient’s PCEHR. 
</t>
    </r>
    <r>
      <rPr>
        <b/>
        <sz val="9"/>
        <rFont val="Verdana"/>
        <family val="2"/>
      </rPr>
      <t xml:space="preserve">Post-conditions:
</t>
    </r>
    <r>
      <rPr>
        <sz val="9"/>
        <rFont val="Verdana"/>
        <family val="2"/>
      </rPr>
      <t>1.  The PCEHR View is successfully requested and can be used to:
    - Render on a screen; 
    - Save in the local CIS;
    - Incorporate data into the healthcare recipient’s record in the CIS;
    - Print.</t>
    </r>
  </si>
  <si>
    <t>A B2B service for accessing views</t>
  </si>
  <si>
    <t xml:space="preserve">Note:  If this test case for the existence of an auditing capability has already been executed as part of another use case scenario during this test session then this test may be skipped for this particular use case scenario.
Perform an operation to invoke one of the services to access a View on the PCEHR System (e.g. getConsolidatedView.  Refer to PCEHR View Service: Technical Service Specification [NEHTA2012c] for the full list of B2B View services).
a. Demonstrate that an audit capability exists.
</t>
  </si>
  <si>
    <t>Added new test step and condition to cater for those vendors who rely on an external system other than the HI Service to provide them with a valid IHI.</t>
  </si>
  <si>
    <t>Some vendors who do not connect directly to the HI Service, and who rely on another system to retrieve valid IHIs on their behalf, had no way of executing this test case.</t>
  </si>
  <si>
    <t>Added new test step and condition to cater for those vendors who rely on an external system other than the HI Service to provide them with a valid HPI-I.</t>
  </si>
  <si>
    <t>Some vendors who do not connect directly to the HI Service, and who rely on another system to retrieve valid HPI-Is on their behalf, had no way of executing this test case.</t>
  </si>
  <si>
    <r>
      <rPr>
        <b/>
        <sz val="9"/>
        <rFont val="Verdana"/>
        <family val="2"/>
      </rPr>
      <t xml:space="preserve">Attempt to supersede a clinical document in a healthcare recipient's PCEHR and ensure that:
</t>
    </r>
    <r>
      <rPr>
        <sz val="9"/>
        <rFont val="Verdana"/>
        <family val="2"/>
      </rPr>
      <t xml:space="preserve">
k) the CIS accesses an external system to obtain an HPI-I for the healthcare recipient, AND
l) if the CIS receives an HPI-I from the external system, that the CIS can supersede a clinical document in a healthcare recipient's PCEHR using the retrieved HPI-I
</t>
    </r>
    <r>
      <rPr>
        <b/>
        <sz val="9"/>
        <rFont val="Verdana"/>
        <family val="2"/>
      </rPr>
      <t xml:space="preserve">* “validate” in this context means to send an HPI-I and demographic data to the HI Service / Healthcare Provider Directory for verification or to return an HPI-I for the provided demographic data for comparison with the CIS.
</t>
    </r>
  </si>
  <si>
    <r>
      <rPr>
        <b/>
        <sz val="9"/>
        <rFont val="Verdana"/>
        <family val="2"/>
      </rPr>
      <t>Attempt to supersede a clinical document in a healthcare recipient‘s PCEHR with a valid HPI-I that has not been validated within the configurable period and has no unresolved alerts against it and ensure that:</t>
    </r>
    <r>
      <rPr>
        <sz val="9"/>
        <rFont val="Verdana"/>
        <family val="2"/>
      </rPr>
      <t xml:space="preserve">
h) the CIS validates* the HPI-I against the HI Service directly OR via another software system (other than the PCEHR System) that is connected to the HI Service.
i) the CIS can supersede a clinical document in a healthcare recipient‘s PCEHR with the valid HPI-I.
</t>
    </r>
  </si>
  <si>
    <r>
      <rPr>
        <b/>
        <sz val="9"/>
        <rFont val="Verdana"/>
        <family val="2"/>
      </rPr>
      <t>Attempt to supersede a clinical document in a healthcare recipient‘s PCEHR with an invalid HPI-I that has not been validated within the configurable period and has no unresolved alerts against it and ensure that:</t>
    </r>
    <r>
      <rPr>
        <sz val="9"/>
        <rFont val="Verdana"/>
        <family val="2"/>
      </rPr>
      <t xml:space="preserve">
c) the CIS validates* the HPI-I against the HI Service directly OR via another software system (other than the PCEHR System) that is connected to the HI Service. 
d) ensure the CIS prevents the superseding of a clinical document in a healthcare recipient‘s PCEHR with that invalid HPI-I.
</t>
    </r>
  </si>
  <si>
    <r>
      <rPr>
        <b/>
        <sz val="9"/>
        <rFont val="Verdana"/>
        <family val="2"/>
      </rPr>
      <t>Attempt to supersede a clinical document in a healthcare recipient‘s PCEHR with a valid HPI-I that has not been validated within the configurable period and has one or more unresolved alerts against it and ensure that:</t>
    </r>
    <r>
      <rPr>
        <sz val="9"/>
        <rFont val="Verdana"/>
        <family val="2"/>
      </rPr>
      <t xml:space="preserve">
a) the CIS prevents the superseding of a clinical document in a healthcare recipient‘s PCEHR with that HPI-I with the unresolved alert.
</t>
    </r>
  </si>
  <si>
    <r>
      <t xml:space="preserve">f) A request attempting to access a View from the PCEHR: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
</t>
    </r>
    <r>
      <rPr>
        <b/>
        <sz val="9"/>
        <rFont val="Verdana"/>
        <family val="2"/>
      </rPr>
      <t/>
    </r>
  </si>
  <si>
    <r>
      <t xml:space="preserve">g) A request attempting  to access a View from the PCEHR: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r>
      <rPr>
        <b/>
        <sz val="9"/>
        <rFont val="Verdana"/>
        <family val="2"/>
      </rPr>
      <t/>
    </r>
  </si>
  <si>
    <r>
      <t xml:space="preserve">h/i) A valid request to the PCEHR to access a View where: 
• The IHI has not been validated within the configurable period and has no unresolved alerts against it. 
</t>
    </r>
    <r>
      <rPr>
        <b/>
        <sz val="9"/>
        <rFont val="Verdana"/>
        <family val="2"/>
      </rPr>
      <t/>
    </r>
  </si>
  <si>
    <r>
      <t xml:space="preserve">j) A valid request to the PCEHR to access a View where: 
• The IHI has been validated within the configurable period and has no unresolved alerts. 
</t>
    </r>
    <r>
      <rPr>
        <b/>
        <sz val="9"/>
        <rFont val="Verdana"/>
        <family val="2"/>
      </rPr>
      <t/>
    </r>
  </si>
  <si>
    <r>
      <t xml:space="preserve">k / l) A valid request to the PCEHR to access a View where: 
• The IHI has been retrieved from an external system responsible for providing valid IHIs to the CIS. 
</t>
    </r>
    <r>
      <rPr>
        <b/>
        <sz val="9"/>
        <rFont val="Verdana"/>
        <family val="2"/>
      </rPr>
      <t/>
    </r>
  </si>
  <si>
    <r>
      <rPr>
        <b/>
        <sz val="9"/>
        <rFont val="Verdana"/>
        <family val="2"/>
      </rPr>
      <t xml:space="preserve">Attempt to upload a clinical document into a healthcare recipient's PCEHR and ensure that:
</t>
    </r>
    <r>
      <rPr>
        <sz val="9"/>
        <rFont val="Verdana"/>
        <family val="2"/>
      </rPr>
      <t xml:space="preserve">
k) the CIS accesses an external system to obtain an HPI-I for the healthcare recipient, AND
l) if the CIS receives an HPI-I from the external system, that the CIS can upload a clinical document into a healthcare recipient's PCEHR using the retrieved HPI-I
</t>
    </r>
    <r>
      <rPr>
        <b/>
        <sz val="9"/>
        <rFont val="Verdana"/>
        <family val="2"/>
      </rPr>
      <t xml:space="preserve">* “validate” in this context means to send an HPI-I and demographic data to the HI Service / Healthcare Provider Directory for verification or to return an HPI-I for the provided demographic data for comparison with the CIS.
</t>
    </r>
  </si>
  <si>
    <r>
      <rPr>
        <b/>
        <sz val="9"/>
        <rFont val="Verdana"/>
        <family val="2"/>
      </rPr>
      <t xml:space="preserve">Attempt to access a View of a healthcare recipient‘s PCEHR with a valid IHI that has been validated within the configurable period and has no unresolved alerts against it and ensure that:
</t>
    </r>
    <r>
      <rPr>
        <sz val="9"/>
        <rFont val="Verdana"/>
        <family val="2"/>
      </rPr>
      <t>j) the CIS can access the View of a healthcare recipient‘s PCEHR with the valid IHI</t>
    </r>
    <r>
      <rPr>
        <b/>
        <sz val="9"/>
        <rFont val="Verdana"/>
        <family val="2"/>
      </rPr>
      <t xml:space="preserve">
</t>
    </r>
  </si>
  <si>
    <r>
      <rPr>
        <b/>
        <sz val="9"/>
        <rFont val="Verdana"/>
        <family val="2"/>
      </rPr>
      <t xml:space="preserve">Attempt to access a View of a healthcare recipient's PCEHR and ensure that:
</t>
    </r>
    <r>
      <rPr>
        <sz val="9"/>
        <rFont val="Verdana"/>
        <family val="2"/>
      </rPr>
      <t xml:space="preserve">k) the CIS accesses an external system to obtain an IHI for the healthcare recipient, AND
l) if the CIS receives an IHI from the external system, that the CIS can access the View of the healthcare recipient's PCEHR using the retrieved IHI
</t>
    </r>
    <r>
      <rPr>
        <b/>
        <sz val="9"/>
        <rFont val="Verdana"/>
        <family val="2"/>
      </rPr>
      <t xml:space="preserve">
</t>
    </r>
    <r>
      <rPr>
        <sz val="9"/>
        <rFont val="Verdana"/>
        <family val="2"/>
      </rPr>
      <t xml:space="preserve">
</t>
    </r>
    <r>
      <rPr>
        <b/>
        <sz val="9"/>
        <rFont val="Verdana"/>
        <family val="2"/>
      </rPr>
      <t xml:space="preserve">* “validate” in this context means to send an IHI and demographic data to the HI Service for verification or to return an IHI for the provided demographic data for comparison with the CIS.
</t>
    </r>
  </si>
  <si>
    <r>
      <t>a) A valid request to the PCEHR to access a View where: 
• The valid IHI has not been validated within the configurable period and has one or more unresolved alerts against it.</t>
    </r>
    <r>
      <rPr>
        <b/>
        <sz val="9"/>
        <rFont val="Verdana"/>
        <family val="2"/>
      </rPr>
      <t/>
    </r>
  </si>
  <si>
    <r>
      <t xml:space="preserve">b) A request to the PCEHR to access a View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r>
      <rPr>
        <sz val="9"/>
        <rFont val="Verdana"/>
        <family val="2"/>
      </rPr>
      <t xml:space="preserve">
</t>
    </r>
    <r>
      <rPr>
        <b/>
        <sz val="9"/>
        <rFont val="Verdana"/>
        <family val="2"/>
      </rPr>
      <t/>
    </r>
  </si>
  <si>
    <r>
      <t xml:space="preserve">c/d) A remove to the PCEHR to access a View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r>
      <rPr>
        <sz val="9"/>
        <rFont val="Verdana"/>
        <family val="2"/>
      </rPr>
      <t xml:space="preserve">
</t>
    </r>
    <r>
      <rPr>
        <b/>
        <sz val="9"/>
        <rFont val="Verdana"/>
        <family val="2"/>
      </rPr>
      <t/>
    </r>
  </si>
  <si>
    <r>
      <t xml:space="preserve">e) A valid request to the PCEHR to access a View where: 
• The valid IHI has been validated within the configurable period and has one or more unresolved alerts against it.
</t>
    </r>
    <r>
      <rPr>
        <sz val="9"/>
        <rFont val="Verdana"/>
        <family val="2"/>
      </rPr>
      <t xml:space="preserve">
</t>
    </r>
    <r>
      <rPr>
        <b/>
        <sz val="9"/>
        <rFont val="Verdana"/>
        <family val="2"/>
      </rPr>
      <t/>
    </r>
  </si>
  <si>
    <r>
      <rPr>
        <b/>
        <sz val="9"/>
        <rFont val="Verdana"/>
        <family val="2"/>
      </rPr>
      <t xml:space="preserve">Attempt to access a View of a healthcare recipient‘s PCEHR with an invalid IHI that has not been validated within the configurable period and has no unresolved alerts against it and ensure that:
</t>
    </r>
    <r>
      <rPr>
        <sz val="9"/>
        <rFont val="Verdana"/>
        <family val="2"/>
      </rPr>
      <t xml:space="preserve">c) the CIS validates* the IHI against the HI Service directly OR via another software system (other than the PCEHR System) that is connected to the HI Service. </t>
    </r>
    <r>
      <rPr>
        <b/>
        <sz val="9"/>
        <rFont val="Verdana"/>
        <family val="2"/>
      </rPr>
      <t xml:space="preserve">
</t>
    </r>
    <r>
      <rPr>
        <sz val="9"/>
        <rFont val="Verdana"/>
        <family val="2"/>
      </rPr>
      <t>d) ensure the CIS prevents access to the View of a healthcare recipient‘s PCEHR with that invalid IHI.</t>
    </r>
    <r>
      <rPr>
        <b/>
        <sz val="9"/>
        <rFont val="Verdana"/>
        <family val="2"/>
      </rPr>
      <t xml:space="preserve">
</t>
    </r>
  </si>
  <si>
    <r>
      <rPr>
        <b/>
        <sz val="9"/>
        <rFont val="Verdana"/>
        <family val="2"/>
      </rPr>
      <t xml:space="preserve">Attempt to access a View of a healthcare recipient‘s PCEHR with a valid IHI that has been validated within the configurable period and has one or more unresolved alerts against it and ensure that:
</t>
    </r>
    <r>
      <rPr>
        <sz val="9"/>
        <rFont val="Verdana"/>
        <family val="2"/>
      </rPr>
      <t xml:space="preserve">e) the CIS prevents access to the View of a healthcare recipient‘s PCEHR with that IHI with the unresolved alert.
</t>
    </r>
  </si>
  <si>
    <r>
      <rPr>
        <b/>
        <sz val="9"/>
        <rFont val="Verdana"/>
        <family val="2"/>
      </rPr>
      <t xml:space="preserve">Attempt to access a View of a healthcare recipient‘s PCEHR with an invalid IHI that has been validated within the configurable period and has one or more unresolved alerts against it and ensure that:
</t>
    </r>
    <r>
      <rPr>
        <sz val="9"/>
        <rFont val="Verdana"/>
        <family val="2"/>
      </rPr>
      <t>f) the CIS prevents access to the View of a healthcare recipient‘s PCEHR with that IHI and the unresolved alert.</t>
    </r>
    <r>
      <rPr>
        <b/>
        <sz val="9"/>
        <rFont val="Verdana"/>
        <family val="2"/>
      </rPr>
      <t xml:space="preserve">
</t>
    </r>
  </si>
  <si>
    <r>
      <rPr>
        <b/>
        <sz val="9"/>
        <rFont val="Verdana"/>
        <family val="2"/>
      </rPr>
      <t xml:space="preserve">Attempt to access a View of a healthcare recipient‘s PCEHR with an invalid IHI that has been validated within the configurable period and has no unresolved alerts against it and ensure that:
</t>
    </r>
    <r>
      <rPr>
        <sz val="9"/>
        <rFont val="Verdana"/>
        <family val="2"/>
      </rPr>
      <t>g) the CIS prevents access to the View of a healthcare recipient‘s PCEHR with that invalid IHI.</t>
    </r>
    <r>
      <rPr>
        <b/>
        <sz val="9"/>
        <rFont val="Verdana"/>
        <family val="2"/>
      </rPr>
      <t xml:space="preserve">
</t>
    </r>
  </si>
  <si>
    <r>
      <rPr>
        <b/>
        <sz val="9"/>
        <rFont val="Verdana"/>
        <family val="2"/>
      </rPr>
      <t xml:space="preserve">Attempt to access a View of a healthcare recipient‘s  PCEHR with a valid IHI that has not been validated within the configurable period and has no unresolved alerts against it and ensure that:
</t>
    </r>
    <r>
      <rPr>
        <sz val="9"/>
        <rFont val="Verdana"/>
        <family val="2"/>
      </rPr>
      <t xml:space="preserve">h) the CIS validates* the IHI against the HI Service directly OR via another software system (other than the PCEHR System) that is connected to the HI Service.
i) ensure the CIS can access the View of a healthcare recipient‘s PCEHR with the valid IHI.
</t>
    </r>
    <r>
      <rPr>
        <b/>
        <sz val="9"/>
        <rFont val="Verdana"/>
        <family val="2"/>
      </rPr>
      <t/>
    </r>
  </si>
  <si>
    <r>
      <rPr>
        <b/>
        <sz val="9"/>
        <rFont val="Verdana"/>
        <family val="2"/>
      </rPr>
      <t xml:space="preserve">Attempt to download a clinical document from a healthcare recipient's PCEHR and ensure that:
</t>
    </r>
    <r>
      <rPr>
        <sz val="9"/>
        <rFont val="Verdana"/>
        <family val="2"/>
      </rPr>
      <t xml:space="preserve">k) the CIS accesses an external system to obtain an IHI for the healthcare recipient, AND
l) if the CIS receives an IHI from the external system, that the CIS can download the clinical document from the healthcare recipient's PCEHR using the retrieved IHI
</t>
    </r>
    <r>
      <rPr>
        <b/>
        <sz val="9"/>
        <rFont val="Verdana"/>
        <family val="2"/>
      </rPr>
      <t xml:space="preserve">
</t>
    </r>
    <r>
      <rPr>
        <sz val="9"/>
        <rFont val="Verdana"/>
        <family val="2"/>
      </rPr>
      <t xml:space="preserve">
</t>
    </r>
    <r>
      <rPr>
        <b/>
        <sz val="9"/>
        <rFont val="Verdana"/>
        <family val="2"/>
      </rPr>
      <t xml:space="preserve">* “validate” in this context means to send an IHI and demographic data to the HI Service for verification or to return an IHI for the provided demographic data for comparison with the CIS.
</t>
    </r>
  </si>
  <si>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Access a View:
</t>
    </r>
    <r>
      <rPr>
        <u/>
        <sz val="9"/>
        <rFont val="Verdana"/>
        <family val="2"/>
      </rPr>
      <t>Web services:  getConsolidatedView or getChangeHistoryView or getAuditView or getRepresentativeListView</t>
    </r>
    <r>
      <rPr>
        <b/>
        <u/>
        <sz val="9"/>
        <rFont val="Verdana"/>
        <family val="2"/>
      </rPr>
      <t xml:space="preserve">
</t>
    </r>
  </si>
  <si>
    <r>
      <rPr>
        <b/>
        <sz val="9"/>
        <rFont val="Verdana"/>
        <family val="2"/>
      </rPr>
      <t xml:space="preserve">Attempt to access a View of a healthcare recipient‘s PCEHR with a valid IHI that has not been validated within the configurable period and has one or more unresolved alerts against and ensure that:
</t>
    </r>
    <r>
      <rPr>
        <sz val="9"/>
        <rFont val="Verdana"/>
        <family val="2"/>
      </rPr>
      <t>a) the CIS prevents access to the View of a healthcare recipient‘s PCEHR with that IHI with the unresolved alert.</t>
    </r>
    <r>
      <rPr>
        <b/>
        <sz val="9"/>
        <rFont val="Verdana"/>
        <family val="2"/>
      </rPr>
      <t xml:space="preserve">
</t>
    </r>
  </si>
  <si>
    <r>
      <rPr>
        <b/>
        <sz val="9"/>
        <rFont val="Verdana"/>
        <family val="2"/>
      </rPr>
      <t xml:space="preserve">Attempt to access a View of a healthcare recipient‘s PCEHR with an invalid IHI that has not been validated within the configurable period and has one or more unresolved alerts against it and ensure that:
</t>
    </r>
    <r>
      <rPr>
        <sz val="9"/>
        <rFont val="Verdana"/>
        <family val="2"/>
      </rPr>
      <t xml:space="preserve">b) the CIS prevents access to the View of a healthcare recipient‘s PCEHR with that IHI with the unresolved alert.
</t>
    </r>
    <r>
      <rPr>
        <b/>
        <sz val="9"/>
        <rFont val="Verdana"/>
        <family val="2"/>
      </rPr>
      <t/>
    </r>
  </si>
  <si>
    <r>
      <rPr>
        <b/>
        <sz val="9"/>
        <rFont val="Verdana"/>
        <family val="2"/>
      </rPr>
      <t xml:space="preserve">Attempt to download a clinical document from a healthcare recipient‘s PCEHR with a valid IHI that has been validated within the configurable period and has one or more unresolved alerts against it and ensure that:
</t>
    </r>
    <r>
      <rPr>
        <sz val="9"/>
        <rFont val="Verdana"/>
        <family val="2"/>
      </rPr>
      <t xml:space="preserve">e) the CIS prevents the download of a clinical document from a healthcare recipient‘s PCEHR with that IHI with the unresolved alert.
</t>
    </r>
  </si>
  <si>
    <r>
      <rPr>
        <b/>
        <sz val="9"/>
        <rFont val="Verdana"/>
        <family val="2"/>
      </rPr>
      <t xml:space="preserve">Attempt to download a clinical document from a healthcare recipient‘s PCEHR with an invalid IHI that has been validated within the configurable period and has one or more unresolved alerts against it and ensure that:
</t>
    </r>
    <r>
      <rPr>
        <sz val="9"/>
        <rFont val="Verdana"/>
        <family val="2"/>
      </rPr>
      <t>f) the CIS prevents the download of a clinical document from a healthcare recipient‘s PCEHR with that IHI and the unresolved alert.</t>
    </r>
    <r>
      <rPr>
        <b/>
        <sz val="9"/>
        <rFont val="Verdana"/>
        <family val="2"/>
      </rPr>
      <t xml:space="preserve">
</t>
    </r>
  </si>
  <si>
    <r>
      <rPr>
        <b/>
        <sz val="9"/>
        <rFont val="Verdana"/>
        <family val="2"/>
      </rPr>
      <t xml:space="preserve">Attempt to download a clinical document from a healthcare recipient‘s PCEHR with an invalid IHI that has been validated within the configurable period and has no unresolved alerts against it and ensure that:
</t>
    </r>
    <r>
      <rPr>
        <sz val="9"/>
        <rFont val="Verdana"/>
        <family val="2"/>
      </rPr>
      <t>g) the CIS prevents the download of a clinical document from a healthcare recipient‘s PCEHR with that invalid IHI.</t>
    </r>
    <r>
      <rPr>
        <b/>
        <sz val="9"/>
        <rFont val="Verdana"/>
        <family val="2"/>
      </rPr>
      <t xml:space="preserve">
</t>
    </r>
  </si>
  <si>
    <r>
      <rPr>
        <b/>
        <sz val="9"/>
        <rFont val="Verdana"/>
        <family val="2"/>
      </rPr>
      <t xml:space="preserve">Attempt to download a clinical document from a healthcare recipient‘s  PCEHR with a valid IHI that has not been validated within the configurable period and has no unresolved alerts against it to supersede a previously uploaded document and ensure that:
</t>
    </r>
    <r>
      <rPr>
        <sz val="9"/>
        <rFont val="Verdana"/>
        <family val="2"/>
      </rPr>
      <t xml:space="preserve">h) the CIS validates* the IHI against the HI Service directly OR via another software system (other than the PCEHR System) that is connected to the HI Service.
i) ensure the CIS can download a clinical document from a healthcare recipient‘s PCEHR with the valid IHI.
</t>
    </r>
    <r>
      <rPr>
        <b/>
        <sz val="9"/>
        <rFont val="Verdana"/>
        <family val="2"/>
      </rPr>
      <t/>
    </r>
  </si>
  <si>
    <r>
      <rPr>
        <b/>
        <sz val="9"/>
        <rFont val="Verdana"/>
        <family val="2"/>
      </rPr>
      <t xml:space="preserve">Attempt to  download a clinical document from a healthcare recipient‘s PCEHR with a valid IHI that has been validated within the configurable period and has no unresolved alerts against it and ensure that:
</t>
    </r>
    <r>
      <rPr>
        <sz val="9"/>
        <rFont val="Verdana"/>
        <family val="2"/>
      </rPr>
      <t>j) the CIS can download a clinical document from a healthcare recipient‘s PCEHR with the valid IHI</t>
    </r>
    <r>
      <rPr>
        <b/>
        <sz val="9"/>
        <rFont val="Verdana"/>
        <family val="2"/>
      </rPr>
      <t xml:space="preserve">
</t>
    </r>
  </si>
  <si>
    <r>
      <rPr>
        <b/>
        <sz val="9"/>
        <rFont val="Verdana"/>
        <family val="2"/>
      </rPr>
      <t xml:space="preserve">Attempt to download a clinical document from a healthcare recipient‘s PCEHR with a valid IHI that has not been validated within the configurable period and has one or more unresolved alerts against it to supersede a previously uploaded document and ensure that:
</t>
    </r>
    <r>
      <rPr>
        <sz val="9"/>
        <rFont val="Verdana"/>
        <family val="2"/>
      </rPr>
      <t>a) the CIS prevents the download of a clinical document from a healthcare recipient‘s PCEHR with that IHI with the unresolved alert.</t>
    </r>
    <r>
      <rPr>
        <b/>
        <sz val="9"/>
        <rFont val="Verdana"/>
        <family val="2"/>
      </rPr>
      <t xml:space="preserve">
</t>
    </r>
  </si>
  <si>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Download a Clinical Document:
</t>
    </r>
    <r>
      <rPr>
        <u/>
        <sz val="9"/>
        <rFont val="Verdana"/>
        <family val="2"/>
      </rPr>
      <t xml:space="preserve">Web service:  retrieveDocument 
</t>
    </r>
    <r>
      <rPr>
        <b/>
        <u/>
        <sz val="9"/>
        <rFont val="Verdana"/>
        <family val="2"/>
      </rPr>
      <t xml:space="preserve">
</t>
    </r>
  </si>
  <si>
    <r>
      <rPr>
        <b/>
        <sz val="9"/>
        <rFont val="Verdana"/>
        <family val="2"/>
      </rPr>
      <t xml:space="preserve">Attempt to download a clinical document from a healthcare recipient‘s PCEHR with an invalid IHI that has not been validated within the configurable period and has one or more unresolved alerts against it and ensure that:
</t>
    </r>
    <r>
      <rPr>
        <sz val="9"/>
        <rFont val="Verdana"/>
        <family val="2"/>
      </rPr>
      <t xml:space="preserve">b) the CIS prevents the download of a clinical document from a healthcare recipient‘s PCEHR with that IHI with the unresolved alert.
</t>
    </r>
  </si>
  <si>
    <r>
      <rPr>
        <b/>
        <sz val="9"/>
        <rFont val="Verdana"/>
        <family val="2"/>
      </rPr>
      <t xml:space="preserve">Attempt to download a clinical document from a healthcare recipient‘s PCEHR with an invalid IHI that has not been validated within the configurable period and has no unresolved alerts against it to supersede a previously uploaded document and ensure that:
</t>
    </r>
    <r>
      <rPr>
        <sz val="9"/>
        <rFont val="Verdana"/>
        <family val="2"/>
      </rPr>
      <t xml:space="preserve">c) the CIS validates* the IHI against the HI Service directly OR via another software system (other than the PCEHR System) that is connected to the HI Service. </t>
    </r>
    <r>
      <rPr>
        <b/>
        <sz val="9"/>
        <rFont val="Verdana"/>
        <family val="2"/>
      </rPr>
      <t xml:space="preserve">
</t>
    </r>
    <r>
      <rPr>
        <sz val="9"/>
        <rFont val="Verdana"/>
        <family val="2"/>
      </rPr>
      <t>d) ensure the CIS prevents the download of a clinical document from a healthcare recipient‘s PCEHR with that invalid IHI.</t>
    </r>
    <r>
      <rPr>
        <b/>
        <sz val="9"/>
        <rFont val="Verdana"/>
        <family val="2"/>
      </rPr>
      <t xml:space="preserve">
</t>
    </r>
  </si>
  <si>
    <r>
      <t xml:space="preserve">c/d) A remove to the PCEHR to download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r>
      <rPr>
        <sz val="9"/>
        <rFont val="Verdana"/>
        <family val="2"/>
      </rPr>
      <t xml:space="preserve">
</t>
    </r>
    <r>
      <rPr>
        <b/>
        <sz val="9"/>
        <rFont val="Verdana"/>
        <family val="2"/>
      </rPr>
      <t/>
    </r>
  </si>
  <si>
    <r>
      <t xml:space="preserve">e) A valid request to the PCEHR to download a clinical document where: 
• The valid IHI has been validated within the configurable period and has one or more unresolved alerts against it.
</t>
    </r>
    <r>
      <rPr>
        <b/>
        <sz val="9"/>
        <rFont val="Verdana"/>
        <family val="2"/>
      </rPr>
      <t/>
    </r>
  </si>
  <si>
    <r>
      <t xml:space="preserve">f) A request attempting to download a clinical document to the PCEHR: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
</t>
    </r>
    <r>
      <rPr>
        <sz val="9"/>
        <rFont val="Verdana"/>
        <family val="2"/>
      </rPr>
      <t xml:space="preserve">
</t>
    </r>
    <r>
      <rPr>
        <b/>
        <sz val="9"/>
        <rFont val="Verdana"/>
        <family val="2"/>
      </rPr>
      <t/>
    </r>
  </si>
  <si>
    <r>
      <t xml:space="preserve">g) A request attempting to download a clinical document to the PCEHR: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r>
      <rPr>
        <b/>
        <sz val="9"/>
        <rFont val="Verdana"/>
        <family val="2"/>
      </rPr>
      <t/>
    </r>
  </si>
  <si>
    <r>
      <t xml:space="preserve">h/i) A valid request to the PCEHR to download a clinical document where: 
• The IHI has not been validated within the configurable period and has no unresolved alerts against it. 
</t>
    </r>
    <r>
      <rPr>
        <b/>
        <sz val="9"/>
        <rFont val="Verdana"/>
        <family val="2"/>
      </rPr>
      <t/>
    </r>
  </si>
  <si>
    <r>
      <t xml:space="preserve">j) A valid request to the PCEHR to download a clinical document where: 
• The IHI has been validated within the configurable period and has no unresolved alerts. 
</t>
    </r>
    <r>
      <rPr>
        <b/>
        <sz val="9"/>
        <rFont val="Verdana"/>
        <family val="2"/>
      </rPr>
      <t/>
    </r>
  </si>
  <si>
    <r>
      <t xml:space="preserve">k / l) A valid request to the PCEHR to download a clinical document where: 
• The IHI has been retrieved from an external system responsible for providing valid IHIs to the CIS. 
</t>
    </r>
    <r>
      <rPr>
        <b/>
        <sz val="9"/>
        <rFont val="Verdana"/>
        <family val="2"/>
      </rPr>
      <t/>
    </r>
  </si>
  <si>
    <r>
      <rPr>
        <b/>
        <sz val="9"/>
        <rFont val="Verdana"/>
        <family val="2"/>
      </rPr>
      <t>Attempt to remove a clinical document from a healthcare recipient‘s  PCEHR with a valid IHI that has not been validated within the configurable period and has no unresolved alerts against it to supersede a previously uploaded document and ensure that:</t>
    </r>
    <r>
      <rPr>
        <sz val="9"/>
        <rFont val="Verdana"/>
        <family val="2"/>
      </rPr>
      <t xml:space="preserve">
h) the CIS validates* the IHI against the HI Service directly OR via another software system (other than the PCEHR System) that is connected to the HI Service.
i) ensure the CIS can remove a clinical document from a healthcare recipient‘s PCEHR with the valid IHI.
</t>
    </r>
    <r>
      <rPr>
        <b/>
        <sz val="9"/>
        <rFont val="Verdana"/>
        <family val="2"/>
      </rPr>
      <t/>
    </r>
  </si>
  <si>
    <r>
      <rPr>
        <b/>
        <sz val="9"/>
        <rFont val="Verdana"/>
        <family val="2"/>
      </rPr>
      <t>Attempt to  remove a clinical document from a healthcare recipient‘s PCEHR with a valid IHI that has been validated within the configurable period and has no unresolved alerts against it and ensure that:</t>
    </r>
    <r>
      <rPr>
        <sz val="9"/>
        <rFont val="Verdana"/>
        <family val="2"/>
      </rPr>
      <t xml:space="preserve">
j) the CIS can remove a clinical document from a healthcare recipient‘s PCEHR with the valid IHI
</t>
    </r>
  </si>
  <si>
    <r>
      <rPr>
        <b/>
        <sz val="9"/>
        <rFont val="Verdana"/>
        <family val="2"/>
      </rPr>
      <t xml:space="preserve">Attempt to remove a clinical document from a healthcare recipient's PCEHR and ensure that:
</t>
    </r>
    <r>
      <rPr>
        <sz val="9"/>
        <rFont val="Verdana"/>
        <family val="2"/>
      </rPr>
      <t xml:space="preserve">
k) the CIS accesses an external system to obtain an IHI for the healthcare recipient, AND
l) if the CIS receives an IHI from the external system, that the CIS can remove the clinical document from the healthcare recipient's PCEHR using the retrieved IHI
</t>
    </r>
    <r>
      <rPr>
        <b/>
        <sz val="9"/>
        <rFont val="Verdana"/>
        <family val="2"/>
      </rPr>
      <t xml:space="preserve">* “validate” in this context means to send an IHI and demographic data to the HI Service for verification or to return an IHI for the provided demographic data for comparison with the CIS.
</t>
    </r>
  </si>
  <si>
    <r>
      <t xml:space="preserve">a) A valid request to the PCEHR to download a clinical document where: 
• The valid IHI has not been validated within the configurable period and has one or more unresolved alerts against it.
</t>
    </r>
    <r>
      <rPr>
        <sz val="9"/>
        <rFont val="Verdana"/>
        <family val="2"/>
      </rPr>
      <t xml:space="preserve">
</t>
    </r>
    <r>
      <rPr>
        <b/>
        <sz val="9"/>
        <rFont val="Verdana"/>
        <family val="2"/>
      </rPr>
      <t/>
    </r>
  </si>
  <si>
    <r>
      <t xml:space="preserve">b) A request to the PCEHR to download a clinical document where: 
• The IHI is invalid for that healthcare recipient record. 
</t>
    </r>
    <r>
      <rPr>
        <b/>
        <sz val="9"/>
        <rFont val="Verdana"/>
        <family val="2"/>
      </rPr>
      <t>Test Data:</t>
    </r>
    <r>
      <rPr>
        <sz val="9"/>
        <rFont val="Verdana"/>
        <family val="2"/>
      </rPr>
      <t xml:space="preserve"> A healthcare recipient record I6that has an invalid IHI that has not been validated within the configurable period and has one or more unresolved alerts against it.
</t>
    </r>
  </si>
  <si>
    <r>
      <rPr>
        <b/>
        <sz val="9"/>
        <rFont val="Verdana"/>
        <family val="2"/>
      </rPr>
      <t>Attempt to remove a clinical document from a healthcare recipient‘s PCEHR with an invalid IHI that has not been validated within the configurable period and has one or more unresolved alerts against it and ensure that:</t>
    </r>
    <r>
      <rPr>
        <sz val="9"/>
        <rFont val="Verdana"/>
        <family val="2"/>
      </rPr>
      <t xml:space="preserve">
b) the CIS prevents the removal of a clinical document from a healthcare recipient‘s PCEHR with that IHI with the unresolved alert.
</t>
    </r>
  </si>
  <si>
    <r>
      <rPr>
        <b/>
        <sz val="9"/>
        <rFont val="Verdana"/>
        <family val="2"/>
      </rPr>
      <t>Attempt to remove a clinical document from a healthcare recipient‘s PCEHR with an invalid IHI that has not been validated within the configurable period and has no unresolved alerts against it to supersede a previously uploaded document and ensure that:</t>
    </r>
    <r>
      <rPr>
        <sz val="9"/>
        <rFont val="Verdana"/>
        <family val="2"/>
      </rPr>
      <t xml:space="preserve">
c) the CIS validates* the IHI against the HI Service directly OR via another software system (other than the PCEHR System) that is connected to the HI Service. 
d) ensure the CIS prevents the removal of a clinical document from a healthcare recipient‘s PCEHR with that invalid IHI.
</t>
    </r>
  </si>
  <si>
    <r>
      <rPr>
        <b/>
        <sz val="9"/>
        <rFont val="Verdana"/>
        <family val="2"/>
      </rPr>
      <t>Attempt to remove a clinical document from a healthcare recipient‘s PCEHR with a valid IHI that has been validated within the configurable period and has one or more unresolved alerts against it and ensure that:</t>
    </r>
    <r>
      <rPr>
        <sz val="9"/>
        <rFont val="Verdana"/>
        <family val="2"/>
      </rPr>
      <t xml:space="preserve">
e) the CIS prevents the removal of a clinical document from a healthcare recipient‘s PCEHR with that IHI with the unresolved alert.
</t>
    </r>
  </si>
  <si>
    <r>
      <rPr>
        <b/>
        <sz val="9"/>
        <rFont val="Verdana"/>
        <family val="2"/>
      </rPr>
      <t>Attempt to remove a clinical document from a healthcare recipient‘s PCEHR with an invalid IHI that has been validated within the configurable period and has one or more unresolved alerts against it and ensure that:</t>
    </r>
    <r>
      <rPr>
        <sz val="9"/>
        <rFont val="Verdana"/>
        <family val="2"/>
      </rPr>
      <t xml:space="preserve">
f) the CIS prevents the removal of a clinical document from a healthcare recipient‘s PCEHR with that IHI and the unresolved alert.
</t>
    </r>
  </si>
  <si>
    <r>
      <rPr>
        <b/>
        <sz val="9"/>
        <rFont val="Verdana"/>
        <family val="2"/>
      </rPr>
      <t xml:space="preserve">Attempt to remove a clinical document from a healthcare recipient‘s PCEHR with an invalid IHI that has been validated within the configurable period and has no unresolved alerts against it and ensure that:
</t>
    </r>
    <r>
      <rPr>
        <sz val="9"/>
        <rFont val="Verdana"/>
        <family val="2"/>
      </rPr>
      <t xml:space="preserve">
g) the CIS prevents the removal of a clinical document from a healthcare recipient‘s PCEHR with that invalid IHI.
</t>
    </r>
  </si>
  <si>
    <r>
      <t xml:space="preserve">g) A valid request to the PCEHR attempting to remove a clinical document: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</si>
  <si>
    <t xml:space="preserve">h/i) A valid request to the PCEHR to remove a clinical document where: 
• The IHI has not been validated within the configurable period and has no unresolved alerts against it. 
</t>
  </si>
  <si>
    <t xml:space="preserve">j) A valid request to the PCEHR to remove a clinical document where: 
• The IHI has been validated within the configurable period and has no unresolved alerts. 
</t>
  </si>
  <si>
    <t xml:space="preserve">k / l) A valid request to the PCEHR to remove a clinical document where: 
• The IHI has been retrieved from an external system responsible for providing valid IHIs to the CIS. 
</t>
  </si>
  <si>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Validate the a clinical document from the healthcare recipient‘s PCEHR can be removed:
</t>
    </r>
    <r>
      <rPr>
        <u/>
        <sz val="9"/>
        <rFont val="Verdana"/>
        <family val="2"/>
      </rPr>
      <t xml:space="preserve">Web service:  removeDocument </t>
    </r>
    <r>
      <rPr>
        <b/>
        <u/>
        <sz val="9"/>
        <rFont val="Verdana"/>
        <family val="2"/>
      </rPr>
      <t xml:space="preserve">
</t>
    </r>
  </si>
  <si>
    <r>
      <rPr>
        <b/>
        <sz val="9"/>
        <rFont val="Verdana"/>
        <family val="2"/>
      </rPr>
      <t>Attempt to remove a clinical document from a healthcare recipient‘s PCEHR with a valid IHI that has not been validated within the configurable period and has one or more unresolved alerts against it to supersede a previously uploaded document and ensure that:</t>
    </r>
    <r>
      <rPr>
        <sz val="9"/>
        <rFont val="Verdana"/>
        <family val="2"/>
      </rPr>
      <t xml:space="preserve">
a) the CIS prevents the removal of a clinical document from a healthcare recipient‘s PCEHR with that IHI with the unresolved alert.
</t>
    </r>
  </si>
  <si>
    <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Validate that the CIS can supersede a clinical document into a healthcare recipient‘s PCEHR (supersede previously uploaded document): 
</t>
    </r>
  </si>
  <si>
    <t xml:space="preserve">a) A valid request to the PCEHR to remove a clinical document where: 
• The valid IHI has not been validated within the configurable period and has one or more unresolved alerts against it.
</t>
  </si>
  <si>
    <r>
      <t xml:space="preserve">b) A request to the PCEHR to remove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</si>
  <si>
    <r>
      <t xml:space="preserve">c/d) A request to the PCEHR to remove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</si>
  <si>
    <t xml:space="preserve">e) A valid request to the PCEHR to remove a clinical document where: 
• The valid IHI has been validated within the configurable period and has one or more unresolved alerts against it.
</t>
  </si>
  <si>
    <r>
      <t xml:space="preserve">f) A valid request to the PCEHR attempting to remove a clinical document: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
</t>
    </r>
  </si>
  <si>
    <r>
      <rPr>
        <b/>
        <sz val="9"/>
        <rFont val="Verdana"/>
        <family val="2"/>
      </rPr>
      <t>Attempt to supersede a clinical document in a healthcare recipient‘s PCEHR with a valid clinical document author’s HPI-I that has been validated within the configurable period and has no unresolved alerts against it and ensure that:</t>
    </r>
    <r>
      <rPr>
        <sz val="9"/>
        <rFont val="Verdana"/>
        <family val="2"/>
      </rPr>
      <t xml:space="preserve">
j) the CIS can supersede a clinical document in a healthcare recipient‘s PCEHR with the valid HPI-I.
</t>
    </r>
  </si>
  <si>
    <r>
      <rPr>
        <b/>
        <sz val="9"/>
        <rFont val="Verdana"/>
        <family val="2"/>
      </rPr>
      <t>Attempt to supersede a clinical document in a healthcare recipient‘s PCEHR with a valid HPI-I that has been validated within the configurable period and has one or more unresolved alerts against it and ensure that:</t>
    </r>
    <r>
      <rPr>
        <sz val="9"/>
        <rFont val="Verdana"/>
        <family val="2"/>
      </rPr>
      <t xml:space="preserve">
e) the CIS prevents the superseding of a clinical document in a healthcare recipient‘s PCEHR with that HPI-I and the unresolved alert.
</t>
    </r>
  </si>
  <si>
    <r>
      <rPr>
        <b/>
        <sz val="9"/>
        <rFont val="Verdana"/>
        <family val="2"/>
      </rPr>
      <t>Attempt to supersede a clinical document in a healthcare recipient‘s PCEHR with an invalid HPI-I that has not been validated within the configurable period and has one or more unresolved alerts against it and ensure that:</t>
    </r>
    <r>
      <rPr>
        <sz val="9"/>
        <rFont val="Verdana"/>
        <family val="2"/>
      </rPr>
      <t xml:space="preserve">
b) the CIS prevents the superseding of a clinical document in a healthcare recipient‘s PCEHR with that HPI-I with the unresolved alert.
</t>
    </r>
  </si>
  <si>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HPI-Is then tests (a) to (j) below are applicable.
3. If the CIS doesn’t cache information about HPI-Is and relies on an external system to provide a valid HPI-I then tests (k) to (l) below are applicable.
</t>
    </r>
    <r>
      <rPr>
        <b/>
        <u/>
        <sz val="9"/>
        <rFont val="Verdana"/>
        <family val="2"/>
      </rPr>
      <t xml:space="preserve">Validate that the CIS can supersede a clinical document in a healthcare recipient‘s PCEHR (supersede previously uploaded document):
</t>
    </r>
    <r>
      <rPr>
        <u/>
        <sz val="9"/>
        <rFont val="Verdana"/>
        <family val="2"/>
      </rPr>
      <t xml:space="preserve">Web service:  provide&amp;RegisterDocumentSet </t>
    </r>
    <r>
      <rPr>
        <b/>
        <u/>
        <sz val="9"/>
        <rFont val="Verdana"/>
        <family val="2"/>
      </rPr>
      <t xml:space="preserve">
</t>
    </r>
    <r>
      <rPr>
        <sz val="9"/>
        <rFont val="Verdana"/>
        <family val="2"/>
      </rPr>
      <t xml:space="preserve">
</t>
    </r>
    <r>
      <rPr>
        <b/>
        <sz val="9"/>
        <rFont val="Verdana"/>
        <family val="2"/>
      </rPr>
      <t/>
    </r>
  </si>
  <si>
    <r>
      <t xml:space="preserve">f) A request attempting to upload a clinical document to the PCEHR: 
• An invalid clinical document author’s HPI-I that has been validated within the configurable period and has one or more unresolved alerts against it.
</t>
    </r>
    <r>
      <rPr>
        <b/>
        <sz val="9"/>
        <rFont val="Verdana"/>
        <family val="2"/>
      </rPr>
      <t>Test Data:</t>
    </r>
    <r>
      <rPr>
        <sz val="9"/>
        <rFont val="Verdana"/>
        <family val="2"/>
      </rPr>
      <t xml:space="preserve"> A clinical document that has an invalid clinical document author’s HPI-I that has been validated within the configurable period and has unresolved alerts against it.
</t>
    </r>
  </si>
  <si>
    <r>
      <t xml:space="preserve">g) A request attempting to upload a clinical document to the PCEHR: 
• An invalid clinical document author’s HPI-I that has been validated within the configurable period and has no unresolved alerts against it.
</t>
    </r>
    <r>
      <rPr>
        <b/>
        <sz val="9"/>
        <rFont val="Verdana"/>
        <family val="2"/>
      </rPr>
      <t>Test Data:</t>
    </r>
    <r>
      <rPr>
        <sz val="9"/>
        <rFont val="Verdana"/>
        <family val="2"/>
      </rPr>
      <t xml:space="preserve"> A clinical document that has an invalid clinical document author’s HPI-I that has been validated within the configurable period and has no unresolved alerts against it.
</t>
    </r>
  </si>
  <si>
    <r>
      <t xml:space="preserve">h/i) A valid request to the PCEHR to upload a clinical document where: 
• The clinical document author’s HPI-I has not been validated within the configurable period and has no unresolved alerts against it. 
</t>
    </r>
    <r>
      <rPr>
        <sz val="9"/>
        <rFont val="Verdana"/>
        <family val="2"/>
      </rPr>
      <t/>
    </r>
  </si>
  <si>
    <r>
      <rPr>
        <b/>
        <sz val="9"/>
        <rFont val="Verdana"/>
        <family val="2"/>
      </rPr>
      <t>Attempt to supersede a clinical document in a healthcare recipient‘s PCEHR with an invalid HPI-I that has been validated within the configurable period and has one or more unresolved alerts against it and ensure that:</t>
    </r>
    <r>
      <rPr>
        <sz val="9"/>
        <rFont val="Verdana"/>
        <family val="2"/>
      </rPr>
      <t xml:space="preserve">
f) the CIS prevents the superseding of a clinical document in a healthcare recipient‘s PCEHR with that HPI-I and the unresolved alert.
</t>
    </r>
  </si>
  <si>
    <r>
      <rPr>
        <b/>
        <sz val="9"/>
        <rFont val="Verdana"/>
        <family val="2"/>
      </rPr>
      <t>Attempt to supersede a clinical document in a healthcare recipient‘s PCEHR with an invalid HPI-I that has been validated within the configurable period and has no unresolved alerts against it and ensure that:</t>
    </r>
    <r>
      <rPr>
        <sz val="9"/>
        <rFont val="Verdana"/>
        <family val="2"/>
      </rPr>
      <t xml:space="preserve">
g) the CIS prevents the superseding of a clinical document in a healthcare recipient‘s PCEHR with that invalid HPI-I.
</t>
    </r>
    <r>
      <rPr>
        <b/>
        <sz val="9"/>
        <rFont val="Verdana"/>
        <family val="2"/>
      </rPr>
      <t/>
    </r>
  </si>
  <si>
    <t>e) A valid request to the PCEHR to supersede a clinical document where: 
• The valid IHI has been validated within the configurable period and has one or more unresolved alerts against it.</t>
  </si>
  <si>
    <r>
      <t xml:space="preserve">f) A request attempting to supersede a clinical document to the PCEHR: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
</t>
    </r>
  </si>
  <si>
    <r>
      <t xml:space="preserve">g) A request attempting to supersede a clinical document to the PCEHR: 
• An invalid IHI that has been validated within the configurable period and has no unresolved alerts against it.
</t>
    </r>
    <r>
      <rPr>
        <b/>
        <sz val="9"/>
        <rFont val="Verdana"/>
        <family val="2"/>
      </rPr>
      <t xml:space="preserve">Test Data: </t>
    </r>
    <r>
      <rPr>
        <sz val="9"/>
        <rFont val="Verdana"/>
        <family val="2"/>
      </rPr>
      <t xml:space="preserve">A healthcare recipient record that has an invalid IHI that has been validated within the configurable period and has no unresolved alerts against it.A healthcare recipient record that has an invalid IHI that has been validated within the configurable period and has no unresolved alerts against it.
</t>
    </r>
  </si>
  <si>
    <t xml:space="preserve">h/i) A valid request to the PCEHR to supersede a clinical document where: 
• The IHI has not been validated within the configurable period and has no unresolved alerts against it. 
</t>
  </si>
  <si>
    <t xml:space="preserve">j) A valid request to the PCEHR to supersede a clinical document where: 
• The IHI has been validated within the configurable period and has no unresolved alerts. 
</t>
  </si>
  <si>
    <r>
      <t xml:space="preserve">
</t>
    </r>
    <r>
      <rPr>
        <sz val="9"/>
        <rFont val="Verdana"/>
        <family val="2"/>
      </rPr>
      <t xml:space="preserve">
</t>
    </r>
    <r>
      <rPr>
        <sz val="9"/>
        <rFont val="Verdana"/>
        <family val="2"/>
      </rPr>
      <t xml:space="preserve">
</t>
    </r>
    <r>
      <rPr>
        <sz val="9"/>
        <rFont val="Verdana"/>
        <family val="2"/>
      </rPr>
      <t xml:space="preserve">
</t>
    </r>
    <r>
      <rPr>
        <sz val="9"/>
        <rFont val="Verdana"/>
        <family val="2"/>
      </rPr>
      <t xml:space="preserve">
</t>
    </r>
    <r>
      <rPr>
        <b/>
        <sz val="9"/>
        <rFont val="Verdana"/>
        <family val="2"/>
      </rPr>
      <t/>
    </r>
  </si>
  <si>
    <t xml:space="preserve">k / l) A valid request to the PCEHR to supersede a clinical document where: 
• The IHI has been retrieved from an external system responsible for providing valid IHIs to the CIS. 
</t>
  </si>
  <si>
    <r>
      <t xml:space="preserve">c/d) A request to the PCEHR to upload a clinical document  where: 
• The clinical document author’s HPI-I is invalid for that healthcare recipient record. 
</t>
    </r>
    <r>
      <rPr>
        <b/>
        <sz val="9"/>
        <rFont val="Verdana"/>
        <family val="2"/>
      </rPr>
      <t>Test Data</t>
    </r>
    <r>
      <rPr>
        <sz val="9"/>
        <rFont val="Verdana"/>
        <family val="2"/>
      </rPr>
      <t xml:space="preserve">: A healthcare recipient record that has an invalid clinical document author’s HPI-I that has not been validated within the configurable period and has no unresolved alerts against it
</t>
    </r>
  </si>
  <si>
    <r>
      <rPr>
        <b/>
        <sz val="9"/>
        <rFont val="Verdana"/>
        <family val="2"/>
      </rPr>
      <t xml:space="preserve">Attempt to supersede a clinical document in a healthcare recipient‘s PCEHR with a valid IHI that has not been validated within the configurable period and has no unresolved alerts against it and ensure that:
</t>
    </r>
    <r>
      <rPr>
        <sz val="9"/>
        <rFont val="Verdana"/>
        <family val="2"/>
      </rPr>
      <t xml:space="preserve">
h) the CIS validates* the IHI against the HI Service directly OR via another software system (other than the PCEHR System) that is connected to the HI Service.
i) ensure the CIS can assess the PCEHR with the valid IHI.
</t>
    </r>
  </si>
  <si>
    <r>
      <rPr>
        <b/>
        <sz val="9"/>
        <rFont val="Verdana"/>
        <family val="2"/>
      </rPr>
      <t xml:space="preserve">Attempt to access the PCEHR with a valid IHI that has been validated within the configurable period and has no unresolved alerts against it and ensure that:
</t>
    </r>
    <r>
      <rPr>
        <sz val="9"/>
        <rFont val="Verdana"/>
        <family val="2"/>
      </rPr>
      <t xml:space="preserve">
j) the CIS can assess the PCEHR with the valid IHI
</t>
    </r>
  </si>
  <si>
    <r>
      <rPr>
        <b/>
        <sz val="9"/>
        <rFont val="Verdana"/>
        <family val="2"/>
      </rPr>
      <t xml:space="preserve">Attempt to access the PCEHR of a healthcare recipient and ensure that:
</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t>
    </r>
    <r>
      <rPr>
        <b/>
        <sz val="9"/>
        <rFont val="Verdana"/>
        <family val="2"/>
      </rPr>
      <t xml:space="preserve">* “validate” in this context means to send an IHI and demographic data to the HI Service for verification or to return an IHI for the provided demographic data for comparison with the CIS.
</t>
    </r>
  </si>
  <si>
    <t>a) A valid request to the PCEHR to supersede a clinical document where: 
• The valid IHI has not been validated within the configurable period and has one or more unresolved alerts.</t>
  </si>
  <si>
    <r>
      <t xml:space="preserve">b) A valid request to the PCEHR to supersede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</si>
  <si>
    <r>
      <t xml:space="preserve">c/d) A valid request to the PCEHR to supersede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</si>
  <si>
    <r>
      <rPr>
        <b/>
        <sz val="9"/>
        <rFont val="Verdana"/>
        <family val="2"/>
      </rPr>
      <t xml:space="preserve">Attempt to supersede a clinical document in a healthcare recipient‘s PCEHR with a valid IHI that has not been validated within the configurable period and has one or more unresolved alerts against it and ensure that:
</t>
    </r>
    <r>
      <rPr>
        <sz val="9"/>
        <rFont val="Verdana"/>
        <family val="2"/>
      </rPr>
      <t xml:space="preserve">
a) the CIS prevents access to the PCEHR with that IHI with the unresolved alert.
</t>
    </r>
  </si>
  <si>
    <r>
      <rPr>
        <b/>
        <sz val="9"/>
        <rFont val="Verdana"/>
        <family val="2"/>
      </rPr>
      <t xml:space="preserve">Attempt to supersede a clinical document in a healthcare recipient‘s PCEHR with an invalid IHI that has not been validated within the configurable period and has one or more unresolved alerts against it and ensure that:
</t>
    </r>
    <r>
      <rPr>
        <sz val="9"/>
        <rFont val="Verdana"/>
        <family val="2"/>
      </rPr>
      <t xml:space="preserve">
b) the CIS prevents access to the PCEHR with that IHI with the unresolved alert.
</t>
    </r>
  </si>
  <si>
    <r>
      <rPr>
        <b/>
        <sz val="9"/>
        <rFont val="Verdana"/>
        <family val="2"/>
      </rPr>
      <t>Attempt to supersede a clinical document in a healthcare recipient‘s PCEHR with an invalid IHI that has not been validated within the configurable period and has no unresolved alerts against it and ensure that:</t>
    </r>
    <r>
      <rPr>
        <sz val="9"/>
        <rFont val="Verdana"/>
        <family val="2"/>
      </rPr>
      <t xml:space="preserve">
c) the CIS validates* the IHI against the HI Service directly OR via another software system (other than the PCEHR System) that is connected to the HI Service.
d) ensure the CIS prevents access to the PCEHR with that invalid IHI.
</t>
    </r>
  </si>
  <si>
    <r>
      <rPr>
        <b/>
        <sz val="9"/>
        <rFont val="Verdana"/>
        <family val="2"/>
      </rPr>
      <t>Attempt to supersede a clinical document in a healthcare recipient‘s PCEHR with a valid IHI that has been validated within the configurable period and has one or more unresolved alerts against it and ensure that:</t>
    </r>
    <r>
      <rPr>
        <sz val="9"/>
        <rFont val="Verdana"/>
        <family val="2"/>
      </rPr>
      <t xml:space="preserve">
e) the CIS prevents access to the PCEHR with that IHI with the unresolved alert.
</t>
    </r>
  </si>
  <si>
    <r>
      <rPr>
        <b/>
        <sz val="9"/>
        <rFont val="Verdana"/>
        <family val="2"/>
      </rPr>
      <t xml:space="preserve">Attempt to supersede a clinical document in a healthcare recipient‘s PCEHR with an invalid IHI that has been validated within the configurable period and has one or more unresolved alerts against it and ensure that:
</t>
    </r>
    <r>
      <rPr>
        <sz val="9"/>
        <rFont val="Verdana"/>
        <family val="2"/>
      </rPr>
      <t xml:space="preserve">
f) the CIS prevents access to the PCEHR with that IHI and the unresolved alert.
</t>
    </r>
  </si>
  <si>
    <r>
      <rPr>
        <b/>
        <sz val="9"/>
        <rFont val="Verdana"/>
        <family val="2"/>
      </rPr>
      <t>Attempt to supersede a clinical document in a healthcare recipient‘s PCEHR with an invalid IHI that has been validated within the configurable period and has no unresolved alerts against it and ensure that:</t>
    </r>
    <r>
      <rPr>
        <sz val="9"/>
        <rFont val="Verdana"/>
        <family val="2"/>
      </rPr>
      <t xml:space="preserve">
g) the CIS prevents access to the PCEHR with that invalid IHI.
</t>
    </r>
  </si>
  <si>
    <r>
      <rPr>
        <b/>
        <sz val="9"/>
        <rFont val="Verdana"/>
        <family val="2"/>
      </rPr>
      <t>Attempt to upload a clinical document into a healthcare recipient‘s PCEHR with a valid IHI that has been validated within the configurable period and has one or more unresolved alerts against it and ensure that:</t>
    </r>
    <r>
      <rPr>
        <sz val="9"/>
        <rFont val="Verdana"/>
        <family val="2"/>
      </rPr>
      <t xml:space="preserve">
e) the CIS prevents access to the PCEHR with that IHI with the unresolved alert.</t>
    </r>
  </si>
  <si>
    <r>
      <rPr>
        <b/>
        <sz val="9"/>
        <rFont val="Verdana"/>
        <family val="2"/>
      </rPr>
      <t>Attempt to upload a clinical document into a healthcare recipient‘s PCEHR with a valid IHI that has not been validated within the configurable period and has one or more unresolved alerts against it and ensure that:</t>
    </r>
    <r>
      <rPr>
        <sz val="9"/>
        <rFont val="Verdana"/>
        <family val="2"/>
      </rPr>
      <t xml:space="preserve">
a) the CIS prevents access to the PCEHR with that IHI with the unresolved alert.
</t>
    </r>
  </si>
  <si>
    <r>
      <rPr>
        <b/>
        <sz val="9"/>
        <rFont val="Verdana"/>
        <family val="2"/>
      </rPr>
      <t xml:space="preserve">Attempt to upload a clinical document into a healthcare recipient‘s PCEHR with an invalid IHI that has not been validated within the configurable period and has no unresolved alerts against it and ensure that:
</t>
    </r>
    <r>
      <rPr>
        <sz val="9"/>
        <rFont val="Verdana"/>
        <family val="2"/>
      </rPr>
      <t xml:space="preserve">
c) the CIS validates* the IHI against the HI Service directly OR via another software system (other than the PCEHR System) that is connected to the HI Service.
d) ensure the CIS prevents access to the PCEHR with that invalid IHI.
</t>
    </r>
  </si>
  <si>
    <r>
      <rPr>
        <b/>
        <sz val="9"/>
        <rFont val="Verdana"/>
        <family val="2"/>
      </rPr>
      <t>Attempt to upload a clinical document into a healthcare recipient‘s PCEHR with an invalid IHI that has not been validated within the configurable period and has one or more unresolved alerts against it and ensure that:</t>
    </r>
    <r>
      <rPr>
        <sz val="9"/>
        <rFont val="Verdana"/>
        <family val="2"/>
      </rPr>
      <t xml:space="preserve">
b) the CIS prevents access to the PCEHR with that IHI with the unresolved alert.</t>
    </r>
  </si>
  <si>
    <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HPI-Is then tests (a) to (j) below are applicable.
3. If the CIS doesn’t cache information about HPI-Is and relies on an external system to provide a valid HPI-I then tests (k) to (l) below are applicable.
</t>
    </r>
    <r>
      <rPr>
        <b/>
        <u/>
        <sz val="9"/>
        <rFont val="Verdana"/>
        <family val="2"/>
      </rPr>
      <t xml:space="preserve">Validate that the CIS can upload a clinical document into a healthcare recipient‘s PCEHR:
</t>
    </r>
  </si>
  <si>
    <t xml:space="preserve">k / l) A valid request to the PCEHR to upload a clinical document where: 
•  The clinical document author’s HPI-I has been retrieved from an external system responsible for providing valid HPI-Is to the CIS. 
</t>
  </si>
  <si>
    <r>
      <rPr>
        <b/>
        <sz val="9"/>
        <rFont val="Verdana"/>
        <family val="2"/>
      </rPr>
      <t>Attempt to upload a clinical document into a healthcare recipient‘s PCEHR and ensure that:</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t>
    </r>
    <r>
      <rPr>
        <b/>
        <sz val="9"/>
        <rFont val="Verdana"/>
        <family val="2"/>
      </rPr>
      <t xml:space="preserve">* “validate” in this context means to send an IHI and demographic data to the HI Service for verification or to return an IHI for the provided demographic data for comparison with the CIS.  
</t>
    </r>
    <r>
      <rPr>
        <sz val="9"/>
        <rFont val="Verdana"/>
        <family val="2"/>
      </rPr>
      <t xml:space="preserve">
</t>
    </r>
  </si>
  <si>
    <r>
      <rPr>
        <b/>
        <sz val="9"/>
        <rFont val="Verdana"/>
        <family val="2"/>
      </rPr>
      <t xml:space="preserve">Attempt to upload a clinical document into a healthcare recipient‘s PCEHR with an invalid IHI that has been validated within the configurable period and has no unresolved alerts against it and ensure that:
</t>
    </r>
    <r>
      <rPr>
        <sz val="9"/>
        <rFont val="Verdana"/>
        <family val="2"/>
      </rPr>
      <t xml:space="preserve">
g) the CIS prevents access to the PCEHR with that invalid IHI.
</t>
    </r>
  </si>
  <si>
    <r>
      <rPr>
        <b/>
        <sz val="9"/>
        <rFont val="Verdana"/>
        <family val="2"/>
      </rPr>
      <t>Attempt to upload a clinical document into a healthcare recipient‘s PCEHR with a valid IHI that has not been validated within the configurable period and has no unresolved alerts against it and ensure that:</t>
    </r>
    <r>
      <rPr>
        <sz val="9"/>
        <rFont val="Verdana"/>
        <family val="2"/>
      </rPr>
      <t xml:space="preserve">
h) the CIS validates* the IHI against the HI Service directly OR via another software system (other than the PCEHR System) that is connected to the HI Service.
i) ensure the CIS can assess the PCEHR with the valid IHI.
</t>
    </r>
  </si>
  <si>
    <r>
      <rPr>
        <b/>
        <sz val="9"/>
        <rFont val="Verdana"/>
        <family val="2"/>
      </rPr>
      <t xml:space="preserve">Attempt to upload a clinical document into a healthcare recipient‘s PCEHR with an invalid IHI that has been validated within the configurable period and has one or more unresolved alerts against it and ensure that:
</t>
    </r>
    <r>
      <rPr>
        <sz val="9"/>
        <rFont val="Verdana"/>
        <family val="2"/>
      </rPr>
      <t xml:space="preserve">
f) the CIS prevents access to the PCEHR with that IHI and the unresolved alert.</t>
    </r>
  </si>
  <si>
    <r>
      <rPr>
        <b/>
        <sz val="9"/>
        <rFont val="Verdana"/>
        <family val="2"/>
      </rPr>
      <t xml:space="preserve">Attempt to upload a clinical document into a healthcare recipient‘s PCEHR with an invalid clinical document author’s HPI-I that has been validated within the configurable period and has no unresolved alerts against it and ensure that:
</t>
    </r>
    <r>
      <rPr>
        <sz val="9"/>
        <rFont val="Verdana"/>
        <family val="2"/>
      </rPr>
      <t xml:space="preserve">
g) the CIS prevents the upload of a clinical document with that invalid clinical document author’s HPI-I into a healthcare recipient‘s PCEHR .</t>
    </r>
  </si>
  <si>
    <r>
      <rPr>
        <b/>
        <sz val="9"/>
        <rFont val="Verdana"/>
        <family val="2"/>
      </rPr>
      <t>Attempt to upload a clinical document into a healthcare recipient‘s PCEHR with a valid clinical document author’s HPI-I that has not been validated within the configurable period and has no unresolved alerts against it and ensure that:</t>
    </r>
    <r>
      <rPr>
        <sz val="9"/>
        <rFont val="Verdana"/>
        <family val="2"/>
      </rPr>
      <t xml:space="preserve">
h) the CIS validates* the clinical document author’s HPI-I against the HI Service / Healthcare Provider Directory directly OR via another software system (other than the PCEHR System) that is connected to the HI Service / Healthcare Provider Directory.
i) ensure the CIS can  upload a clinical document with the valid clinical document author’s HPI-I into a healthcare recipient‘s PCEHR .
</t>
    </r>
  </si>
  <si>
    <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Validate that the CIS can upload a clinical document into a healthcare recipient‘s PCEHR:
</t>
    </r>
  </si>
  <si>
    <r>
      <rPr>
        <b/>
        <sz val="9"/>
        <rFont val="Verdana"/>
        <family val="2"/>
      </rPr>
      <t>Attempt to upload a clinical document into a healthcare recipient‘s PCEHR with a valid clinical document author’s HPI-I that has been validated within the configurable period and has no unresolved alerts against it and ensure that:</t>
    </r>
    <r>
      <rPr>
        <sz val="9"/>
        <rFont val="Verdana"/>
        <family val="2"/>
      </rPr>
      <t xml:space="preserve">
j) the CIS can upload a clinical document  with the valid clinical document author’s HPI-I into a healthcare recipient‘s PCEHR.
</t>
    </r>
  </si>
  <si>
    <r>
      <rPr>
        <b/>
        <sz val="9"/>
        <rFont val="Verdana"/>
        <family val="2"/>
      </rPr>
      <t xml:space="preserve">Attempt to upload a clinical document into a healthcare recipient‘s PCEHR with an invalid clinical document author’s HPI-I that has not been validated within the configurable period and has one or more unresolved alerts against it and ensure that:
</t>
    </r>
    <r>
      <rPr>
        <sz val="9"/>
        <rFont val="Verdana"/>
        <family val="2"/>
      </rPr>
      <t xml:space="preserve">
b) the CIS prevents the upload of a clinical document with that clinical document author’s HPI-I with the unresolved alert into a healthcare recipient‘s PCEHR .
</t>
    </r>
  </si>
  <si>
    <r>
      <rPr>
        <b/>
        <sz val="9"/>
        <rFont val="Verdana"/>
        <family val="2"/>
      </rPr>
      <t xml:space="preserve">Attempt to upload a clinical document into a healthcare recipient‘s PCEHR with an invalid clinical document author’s HPI-I that has not been validated within the configurable period and has no unresolved alerts against it and ensure that:
</t>
    </r>
    <r>
      <rPr>
        <sz val="9"/>
        <rFont val="Verdana"/>
        <family val="2"/>
      </rPr>
      <t xml:space="preserve">
c) the CIS validates* the clinical document author’s HPI-I against the HI Service / Healthcare Provider Directory directly OR via another software system (other than the PCEHR System) that is connected to the HI Service / Healthcare Provider Directory.
d) ensure the CIS prevents the upload of a clinical document with that invalid clinical document author’s HPI-I into a healthcare recipient‘s PCEHR.</t>
    </r>
  </si>
  <si>
    <r>
      <rPr>
        <b/>
        <sz val="9"/>
        <rFont val="Verdana"/>
        <family val="2"/>
      </rPr>
      <t xml:space="preserve">Attempt to upload a clinical document into a healthcare recipient‘s PCEHR with a valid clinical document author’s HPI-I that has been validated within the configurable period and has one or more unresolved alerts against it and ensure that:
</t>
    </r>
    <r>
      <rPr>
        <sz val="9"/>
        <rFont val="Verdana"/>
        <family val="2"/>
      </rPr>
      <t xml:space="preserve">
e) the CIS prevents the upload of a clinical document with that clinical document author’s HPI-I with the unresolved alert into a healthcare recipient‘s PCEHR.
</t>
    </r>
  </si>
  <si>
    <r>
      <rPr>
        <b/>
        <sz val="9"/>
        <rFont val="Verdana"/>
        <family val="2"/>
      </rPr>
      <t>Attempt to upload a clinical document into a healthcare recipient‘s PCEHR with an invalid clinical document author’s HPI-I that has been validated within the configurable period and has one or more unresolved alerts against it and ensure that:</t>
    </r>
    <r>
      <rPr>
        <sz val="9"/>
        <rFont val="Verdana"/>
        <family val="2"/>
      </rPr>
      <t xml:space="preserve">
f) the CIS prevents the upload of a clinical document with that clinical document author’s HPI-I and the unresolved alert into a healthcare recipient‘s PCEHR .</t>
    </r>
  </si>
  <si>
    <r>
      <t xml:space="preserve">f) A request attempting to upload a clinical document to the PCEHR: 
• An invalid clinical document author’s HPI-I that has been validated within the configurable period and has one or more unresolved alerts against it.
</t>
    </r>
    <r>
      <rPr>
        <b/>
        <sz val="9"/>
        <rFont val="Verdana"/>
        <family val="2"/>
      </rPr>
      <t>Test Data:</t>
    </r>
    <r>
      <rPr>
        <sz val="9"/>
        <rFont val="Verdana"/>
        <family val="2"/>
      </rPr>
      <t xml:space="preserve"> A clinical document that has an invalid clinical document author’s HPI-I that has been validated within the configurable period and has unresolved alerts against it.</t>
    </r>
  </si>
  <si>
    <r>
      <t xml:space="preserve">g) A request attempting to upload a clinical document to the PCEHR: 
• An invalid clinical document author’s HPI-I that has been validated within the configurable period and has no unresolved alerts against it.
</t>
    </r>
    <r>
      <rPr>
        <b/>
        <sz val="9"/>
        <rFont val="Verdana"/>
        <family val="2"/>
      </rPr>
      <t xml:space="preserve">Test Data: </t>
    </r>
    <r>
      <rPr>
        <sz val="9"/>
        <rFont val="Verdana"/>
        <family val="2"/>
      </rPr>
      <t xml:space="preserve">A clinical document that has an invalid clinical document author’s HPI-I that has been validated within the configurable period and has no unresolved alerts against it.
</t>
    </r>
  </si>
  <si>
    <t xml:space="preserve">h/i) A valid request to the PCEHR to upload a clinical document where: 
• The clinical document author’s HPI-I has not been validated within the configurable period and has no unresolved alerts against it. </t>
  </si>
  <si>
    <t xml:space="preserve">j) A valid request to the PCEHR to upload a clinical document where: 
• The clinical document author’s HPI-I has been validated within the configurable period and has no unresolved alerts. 
</t>
  </si>
  <si>
    <r>
      <rPr>
        <b/>
        <sz val="9"/>
        <rFont val="Verdana"/>
        <family val="2"/>
      </rPr>
      <t xml:space="preserve">Attempt to upload a clinical document into a healthcare recipient‘s PCEHR with a valid clinical document author’s HPI-I that has not been validated within the configurable period and has one or more unresolved alerts against it and ensure that:
</t>
    </r>
    <r>
      <rPr>
        <sz val="9"/>
        <rFont val="Verdana"/>
        <family val="2"/>
      </rPr>
      <t xml:space="preserve">
a) the CIS prevents the upload of a clinical document with that clinical document author’s HPI-I with the unresolved alert into a healthcare recipient‘s PCEHR.</t>
    </r>
  </si>
  <si>
    <t xml:space="preserve">When accessing the PCEHR System the Clinical Information System should only use the clinical document author’s individual healthcare provider identifier (HPI-I) if it has been validated or obtained during a configurable period, with the period determined by the local healthcare provider’s policy. This may be achieved by: 
• Being connected to the HI Service; or
• Obtaining a valid HPI-I from another software system (other than the PCEHR System) that is connected to the HI Service.
The relevant HI Use Cases and software requirements are documented in the PCEHR CIS Conformance Assessment Scheme.
</t>
  </si>
  <si>
    <t xml:space="preserve">a) A valid request to the PCEHR to upload a clinical document where: 
• The valid clinical document author’s HPI-I has not been validated within the configurable period and has one or more unresolved alerts against it.
</t>
  </si>
  <si>
    <r>
      <t xml:space="preserve">b) A request to the PCEHR to upload a clinical document where: 
• The clinical document author’s HPI-I is invalid for that clinical document. 
</t>
    </r>
    <r>
      <rPr>
        <b/>
        <sz val="9"/>
        <rFont val="Verdana"/>
        <family val="2"/>
      </rPr>
      <t>Test Data:</t>
    </r>
    <r>
      <rPr>
        <sz val="9"/>
        <rFont val="Verdana"/>
        <family val="2"/>
      </rPr>
      <t xml:space="preserve"> A clinical document that has an invalid clinical document author’s HPI-I that has not been validated within the configurable period and has one or more unresolved alerts against it.
</t>
    </r>
  </si>
  <si>
    <r>
      <t xml:space="preserve">c/d) A request to the PCEHR to upload a clinical document  where: 
• The clinical document author’s HPI-I is invalid for that healthcare recipient record. 
</t>
    </r>
    <r>
      <rPr>
        <b/>
        <sz val="9"/>
        <rFont val="Verdana"/>
        <family val="2"/>
      </rPr>
      <t xml:space="preserve">Test Data: </t>
    </r>
    <r>
      <rPr>
        <sz val="9"/>
        <rFont val="Verdana"/>
        <family val="2"/>
      </rPr>
      <t xml:space="preserve">A clinical document that has an invalid clinical document author’s HPI-I that has not been validated within the configurable period and has no unresolved alerts against it
</t>
    </r>
  </si>
  <si>
    <t xml:space="preserve">e) A valid request to the PCEHR to upload a clinical document where: 
• The valid clinical document author’s HPI-I has been validated within the configurable period and has one or more unresolved alerts against it.
</t>
  </si>
  <si>
    <t xml:space="preserve">k / l) A valid request to the PCEHR to upload a clinical document where: 
• The IHI has been retrieved from an external system responsible for providing valid IHIs to the CIS. 
</t>
  </si>
  <si>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Gain Access to the healthcare recipient‘s PCEHR:</t>
    </r>
    <r>
      <rPr>
        <u/>
        <sz val="9"/>
        <rFont val="Verdana"/>
        <family val="2"/>
      </rPr>
      <t xml:space="preserve">
Web service:  gainPCEHRAccess </t>
    </r>
    <r>
      <rPr>
        <sz val="9"/>
        <rFont val="Verdana"/>
        <family val="2"/>
      </rPr>
      <t xml:space="preserve">
</t>
    </r>
  </si>
  <si>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Gain Access to the healthcare recipient‘s PCEHR:</t>
    </r>
    <r>
      <rPr>
        <u/>
        <sz val="9"/>
        <rFont val="Verdana"/>
        <family val="2"/>
      </rPr>
      <t xml:space="preserve">
Web service:  gainPCEHRAccess 
</t>
    </r>
  </si>
  <si>
    <r>
      <rPr>
        <b/>
        <sz val="9"/>
        <rFont val="Verdana"/>
        <family val="2"/>
      </rPr>
      <t xml:space="preserve">Attempt to access the PCEHR with a valid IHI that has been validated within the configurable period and has no unresolved alerts against it and ensure that:
</t>
    </r>
    <r>
      <rPr>
        <sz val="9"/>
        <rFont val="Verdana"/>
        <family val="2"/>
      </rPr>
      <t xml:space="preserve">
j) the CIS can assess the PCEHR with the valid IHI</t>
    </r>
  </si>
  <si>
    <r>
      <t xml:space="preserve">b) A request to the PCEHR to upload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</si>
  <si>
    <t xml:space="preserve">e) A valid request to the PCEHR to upload a clinical document where: 
• The valid IHI has been validated within the configurable period and has one or more unresolved alerts against it.
</t>
  </si>
  <si>
    <r>
      <t xml:space="preserve">c/d) A request to the PCEHR to upload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</si>
  <si>
    <r>
      <t xml:space="preserve">f) A request attempting to upload a clinical document to the PCEHR: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t>
    </r>
  </si>
  <si>
    <r>
      <t xml:space="preserve">g) A request attempting to upload a clinical document to the PCEHR: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</si>
  <si>
    <t xml:space="preserve">h/i) A valid request to the PCEHR to upload a clinical document where: 
• The IHI has not been validated within the configurable period and has no unresolved alerts against it.
</t>
  </si>
  <si>
    <t xml:space="preserve">j) A valid request to the PCEHR to upload a clinical document where: 
• The IHI has been validated within the configurable period and has no unresolved alerts.
</t>
  </si>
  <si>
    <r>
      <t xml:space="preserve">c/d) A request to the PCEHR where: 
• The IHI is invalid for that healthcare recipient record. 
</t>
    </r>
    <r>
      <rPr>
        <b/>
        <sz val="9"/>
        <rFont val="Verdana"/>
        <family val="2"/>
      </rPr>
      <t xml:space="preserve">Test Data: </t>
    </r>
    <r>
      <rPr>
        <sz val="9"/>
        <rFont val="Verdana"/>
        <family val="2"/>
      </rPr>
      <t xml:space="preserve">A healthcare recipient record that has an invalid IHI that has not been validated within the configurable period and has no unresolved alerts against it
</t>
    </r>
  </si>
  <si>
    <r>
      <t xml:space="preserve">g) A request attempting to access the PCEHR: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</si>
  <si>
    <t xml:space="preserve">h/i) A valid request to the PCEHR where: 
• The IHI has not been validated within the configurable period and has no unresolved alerts against it. 
</t>
  </si>
  <si>
    <r>
      <rPr>
        <b/>
        <sz val="9"/>
        <rFont val="Verdana"/>
        <family val="2"/>
      </rPr>
      <t xml:space="preserve">Attempt to access the PCEHR with an invalid IHI that has not been validated within the configurable period and has one or more unresolved alerts against it and ensure that:
</t>
    </r>
    <r>
      <rPr>
        <sz val="9"/>
        <rFont val="Verdana"/>
        <family val="2"/>
      </rPr>
      <t xml:space="preserve">
b) the CIS prevents access to the PCEHR with that IHI with the unresolved alert.
</t>
    </r>
  </si>
  <si>
    <r>
      <rPr>
        <b/>
        <sz val="9"/>
        <rFont val="Verdana"/>
        <family val="2"/>
      </rPr>
      <t xml:space="preserve">Attempt to access the PCEHR with an invalid IHI that has been validated within the configurable period and has no unresolved alerts against it and ensure that:
</t>
    </r>
    <r>
      <rPr>
        <sz val="9"/>
        <rFont val="Verdana"/>
        <family val="2"/>
      </rPr>
      <t xml:space="preserve">
g) the CIS prevents access to the PCEHR with that invalid IHI.
</t>
    </r>
  </si>
  <si>
    <r>
      <rPr>
        <b/>
        <sz val="9"/>
        <rFont val="Verdana"/>
        <family val="2"/>
      </rPr>
      <t xml:space="preserve">Attempt to access the PCEHR of a healthcare recipient and ensure that:
</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t>
    </r>
    <r>
      <rPr>
        <b/>
        <sz val="9"/>
        <rFont val="Verdana"/>
        <family val="2"/>
      </rPr>
      <t xml:space="preserve">* “validate” in this context means to send an IHI and demographic data to the HI Service for verification or to return an IHI for the provided demographic data for comparison with the CIS.  
</t>
    </r>
  </si>
  <si>
    <t>19100</t>
  </si>
  <si>
    <t xml:space="preserve">a) A valid request to the PCEHR to upload a clinical document where: 
• The valid IHI has not been validated within the configurable period and has one or more unresolved alerts against it.
</t>
  </si>
  <si>
    <r>
      <rPr>
        <b/>
        <sz val="9"/>
        <rFont val="Verdana"/>
        <family val="2"/>
      </rPr>
      <t xml:space="preserve">Attempt to access the PCEHR with an invalid IHI that has been validated within the configurable period and has one or more unresolved alerts against it and ensure that:
</t>
    </r>
    <r>
      <rPr>
        <sz val="9"/>
        <rFont val="Verdana"/>
        <family val="2"/>
      </rPr>
      <t xml:space="preserve">
f) the CIS prevents access to the PCEHR with that IHI and the unresolved alert.</t>
    </r>
  </si>
  <si>
    <r>
      <rPr>
        <b/>
        <sz val="9"/>
        <rFont val="Verdana"/>
        <family val="2"/>
      </rPr>
      <t>Attempt to access the PCEHR with an invalid IHI that has been validated within the configurable period and has no unresolved alerts against it and ensure that:</t>
    </r>
    <r>
      <rPr>
        <sz val="9"/>
        <rFont val="Verdana"/>
        <family val="2"/>
      </rPr>
      <t xml:space="preserve">
g) the CIS prevents access to the PCEHR with that invalid IHI.
</t>
    </r>
  </si>
  <si>
    <r>
      <rPr>
        <b/>
        <sz val="9"/>
        <rFont val="Verdana"/>
        <family val="2"/>
      </rPr>
      <t xml:space="preserve">Attempt to access the PCEHR with an valid IHI that has not been validated within the configurable period and has no unresolved alerts against it and ensure that:
</t>
    </r>
    <r>
      <rPr>
        <sz val="9"/>
        <rFont val="Verdana"/>
        <family val="2"/>
      </rPr>
      <t xml:space="preserve">
h) the CIS validates* the IHI against the HI Service directly OR via another software system (other than the PCEHR System) that is connected to the HI Service.
i) ensure the CIS can access the PCEHR with the valid IHI.
</t>
    </r>
  </si>
  <si>
    <r>
      <rPr>
        <b/>
        <sz val="9"/>
        <rFont val="Verdana"/>
        <family val="2"/>
      </rPr>
      <t>Attempt to access the PCEHR of a healthcare recipient and ensure that:</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 “validate” in this context means to send an IHI and demographic data to the HI Service for verification or to return an IHI for the provided demographic data for comparison with the CIS.
</t>
    </r>
  </si>
  <si>
    <t xml:space="preserve">When accessing the PCEHR System the Clinical Information System shall only use an individual healthcare identifier (IHI) if it has been validated or obtained during a configurable period, with the period determined by the local healthcare provider’s policy. This may be achieved by: 
• Being connected to the HI Service; or
• Obtaining a valid IHI from another software system (other than the PCEHR System) that is connected to the HI Service.
The relevant HI Use Cases and software requirements are documented in the PCEHR CIS Conformance Assessment Scheme.
</t>
  </si>
  <si>
    <r>
      <t xml:space="preserve">f) A request attempting to access the PCEHR: 
• An invalid IHI that has been validated within the configurable period and has one or more unresolved alerts against it.
</t>
    </r>
    <r>
      <rPr>
        <b/>
        <sz val="9"/>
        <rFont val="Verdana"/>
        <family val="2"/>
      </rPr>
      <t xml:space="preserve">Test Data: </t>
    </r>
    <r>
      <rPr>
        <sz val="9"/>
        <rFont val="Verdana"/>
        <family val="2"/>
      </rPr>
      <t xml:space="preserve">A healthcare recipient record that has an invalid IHI that has been validated within the configurable period and has unresolved alerts against it.
</t>
    </r>
  </si>
  <si>
    <r>
      <t xml:space="preserve">g) A request attempting to access the PCEHR: 
• An invalid IHI that has been validated within the configurable period and has no unresolved alerts against it.
</t>
    </r>
    <r>
      <rPr>
        <b/>
        <sz val="9"/>
        <rFont val="Verdana"/>
        <family val="2"/>
      </rPr>
      <t xml:space="preserve">Test Data: </t>
    </r>
    <r>
      <rPr>
        <sz val="9"/>
        <rFont val="Verdana"/>
        <family val="2"/>
      </rPr>
      <t xml:space="preserve">A healthcare recipient record that has an invalid IHI that has been validated within the configurable period and has no unresolved alerts against it.
</t>
    </r>
  </si>
  <si>
    <t xml:space="preserve">h, i) A valid request to the PCEHR where: 
• The IHI has not been validated within the configurable period and has no unresolved alerts against it. 
</t>
  </si>
  <si>
    <r>
      <rPr>
        <b/>
        <sz val="9"/>
        <rFont val="Verdana"/>
        <family val="2"/>
      </rPr>
      <t>Attempt to access the PCEHR with a valid IHI that has not been validated within the configurable period and has one or more unresolved alerts against it and ensure that:</t>
    </r>
    <r>
      <rPr>
        <sz val="9"/>
        <rFont val="Verdana"/>
        <family val="2"/>
      </rPr>
      <t xml:space="preserve">
a) the CIS prevents access to the PCEHR with that IHI with the unresolved alert.
</t>
    </r>
  </si>
  <si>
    <r>
      <rPr>
        <b/>
        <sz val="9"/>
        <rFont val="Verdana"/>
        <family val="2"/>
      </rPr>
      <t>Attempt to access the PCEHR with an invalid IHI that has not been validated within the configurable period and has one or more unresolved alerts against it and ensure that:</t>
    </r>
    <r>
      <rPr>
        <sz val="9"/>
        <rFont val="Verdana"/>
        <family val="2"/>
      </rPr>
      <t xml:space="preserve">
b) the CIS prevents access to the PCEHR with that IHI with the unresolved alert.
</t>
    </r>
  </si>
  <si>
    <r>
      <rPr>
        <b/>
        <sz val="9"/>
        <rFont val="Verdana"/>
        <family val="2"/>
      </rPr>
      <t xml:space="preserve">Attempt to access the PCEHR with an invalid IHI that has not been validated within the configurable period and has no unresolved alerts against it and ensure that:
</t>
    </r>
    <r>
      <rPr>
        <sz val="9"/>
        <rFont val="Verdana"/>
        <family val="2"/>
      </rPr>
      <t xml:space="preserve">
c) the CIS validates* the IHI against the HI Service directly OR via another software system (other than the PCEHR System) that is connected to the HI Service.
d) ensure the CIS prevents access to the PCEHR with that invalid IHI.
</t>
    </r>
  </si>
  <si>
    <r>
      <rPr>
        <b/>
        <sz val="9"/>
        <rFont val="Verdana"/>
        <family val="2"/>
      </rPr>
      <t xml:space="preserve">Attempt to access the PCEHR with a valid IHI that has been validated within the configurable period and has one or more unresolved alerts against it and ensure that:
</t>
    </r>
    <r>
      <rPr>
        <sz val="9"/>
        <rFont val="Verdana"/>
        <family val="2"/>
      </rPr>
      <t xml:space="preserve">
e) the CIS prevents access to the PCEHR with that IHI with the unresolved alert.
</t>
    </r>
  </si>
  <si>
    <r>
      <rPr>
        <b/>
        <sz val="9"/>
        <rFont val="Verdana"/>
        <family val="2"/>
      </rPr>
      <t>Attempt to Access the PCEHR with a valid IHI that has been validated within the configurable period and has one or more unresolved alerts against it and ensure that:</t>
    </r>
    <r>
      <rPr>
        <sz val="9"/>
        <rFont val="Verdana"/>
        <family val="2"/>
      </rPr>
      <t xml:space="preserve">
e) the CIS prevents access to the PCEHR with that IHI with the unresolved alert.
</t>
    </r>
  </si>
  <si>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</si>
  <si>
    <r>
      <rPr>
        <b/>
        <sz val="9"/>
        <rFont val="Verdana"/>
        <family val="2"/>
      </rPr>
      <t xml:space="preserve">Attempt to access the PCEHR with a valid IHI that has not been validated within the configurable period and has one or more unresolved alerts against it and ensure that:
</t>
    </r>
    <r>
      <rPr>
        <sz val="9"/>
        <rFont val="Verdana"/>
        <family val="2"/>
      </rPr>
      <t xml:space="preserve">
a) the CIS prevents access to the PCEHR with that IHI with the unresolved alert.
</t>
    </r>
  </si>
  <si>
    <t xml:space="preserve">a) A valid request to the PCEHR where: 
• The valid IHI has not been validated within the configurable period and has one or more unresolved alerts against it.
</t>
  </si>
  <si>
    <r>
      <t xml:space="preserve">b) A request to the PCEHR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</si>
  <si>
    <r>
      <t xml:space="preserve">c, d) A request to the PCEHR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</si>
  <si>
    <t xml:space="preserve">e) A valid request to the PCEHR where: 
• The valid IHI has been validated within the configurable period and has one or more unresolved alerts against it.
</t>
  </si>
  <si>
    <r>
      <rPr>
        <b/>
        <sz val="9"/>
        <rFont val="Verdana"/>
        <family val="2"/>
      </rPr>
      <t>Attempt to access the PCEHR with an invalid IHI that has not been validated within the configurable period and has no unresolved alerts against it and ensure that:</t>
    </r>
    <r>
      <rPr>
        <sz val="9"/>
        <rFont val="Verdana"/>
        <family val="2"/>
      </rPr>
      <t xml:space="preserve">
c) the CIS validates* the IHI against the HI Service directly OR via another software system (other than the PCEHR System) that is connected to the HI Service.
d) ensure the CIS prevents access to the PCEHR with that invalid IHI.
</t>
    </r>
  </si>
  <si>
    <r>
      <rPr>
        <b/>
        <sz val="9"/>
        <rFont val="Verdana"/>
        <family val="2"/>
      </rPr>
      <t xml:space="preserve">Attempt to access the PCEHR with an invalid IHI that has been validated within the configurable period and has one or more unresolved alerts against it and ensure that:
</t>
    </r>
    <r>
      <rPr>
        <sz val="9"/>
        <rFont val="Verdana"/>
        <family val="2"/>
      </rPr>
      <t xml:space="preserve">
f) the CIS prevents access to the PCEHR with that IHI and the unresolved alert.
</t>
    </r>
  </si>
  <si>
    <r>
      <rPr>
        <b/>
        <sz val="9"/>
        <rFont val="Verdana"/>
        <family val="2"/>
      </rPr>
      <t>Attempt to access the PCEHR with an invalid IHI that has been validated within the configurable period and has no unresolved alerts against it and ensure that:</t>
    </r>
    <r>
      <rPr>
        <sz val="9"/>
        <rFont val="Verdana"/>
        <family val="2"/>
      </rPr>
      <t xml:space="preserve">
g) the CIS prevents access to the PCEHR with that invalid IHI.</t>
    </r>
  </si>
  <si>
    <r>
      <rPr>
        <b/>
        <sz val="9"/>
        <rFont val="Verdana"/>
        <family val="2"/>
      </rPr>
      <t xml:space="preserve">Attempt to access the PCEHR of a healthcare recipient and ensure that:
</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 “validate” in this context means to send an IHI and demographic data to the HI Service for verification or to return an IHI for the provided demographic data for comparison with the CIS.  
</t>
    </r>
  </si>
  <si>
    <r>
      <rPr>
        <b/>
        <sz val="9"/>
        <rFont val="Verdana"/>
        <family val="2"/>
      </rPr>
      <t>Attempt to access the PCEHR with a valid IHI that has been validated within the configurable period and has no unresolved alerts against it and ensure that:</t>
    </r>
    <r>
      <rPr>
        <sz val="9"/>
        <rFont val="Verdana"/>
        <family val="2"/>
      </rPr>
      <t xml:space="preserve">
j) the CIS can access the PCEHR with the valid IHI
</t>
    </r>
  </si>
  <si>
    <r>
      <rPr>
        <b/>
        <sz val="9"/>
        <rFont val="Verdana"/>
        <family val="2"/>
      </rPr>
      <t xml:space="preserve">Attempt to access the PCEHR with a valid IHI that has not been validated within the configurable period and has no unresolved alerts against it and ensure that:
</t>
    </r>
    <r>
      <rPr>
        <sz val="9"/>
        <rFont val="Verdana"/>
        <family val="2"/>
      </rPr>
      <t xml:space="preserve">
h) the CIS validates* the IHI against the HI Service directly OR via another software system (other than the PCEHR System) that is connected to the HI Service.
i) ensure the CIS can access the PCEHR with the valid IHI.
</t>
    </r>
  </si>
  <si>
    <t xml:space="preserve">c / d) A request to the PCEHR where: 
• The IHI is invalid for that healthcare recipient record. 
Test Data: A healthcare recipient record that has an invalid IHI that has not been validated within the configurable period and has no unresolved alerts against it
</t>
  </si>
  <si>
    <t>e) A valid request to the PCEHR where: 
• The valid IHI has been validated within the configurable period and has one or more unresolved alerts against it.</t>
  </si>
  <si>
    <t xml:space="preserve">f) A request attempting to access the PCEHR: 
• An invalid IHI that has been validated within the configurable period and has one or more unresolved alerts against it.
Test Data: A healthcare recipient record that has an invalid IHI that has been validated within the configurable period and has unresolved alerts against it.
</t>
  </si>
  <si>
    <t xml:space="preserve">g) A request attempting to access the PCEHR: 
• An invalid IHI that has been validated within the configurable period and has no unresolved alerts against it.
Test Data: A healthcare recipient record that has an invalid IHI that has been validated within the configurable period and has no unresolved alerts against it.
</t>
  </si>
  <si>
    <t xml:space="preserve">h / i) A valid request to the PCEHR where: 
• The IHI has not been validated within the configurable period and has no unresolved alerts against it. 
</t>
  </si>
  <si>
    <t xml:space="preserve">j) A valid request to the PCEHR where: 
• The IHI has been validated within the configurable period and has no unresolved alerts. 
</t>
  </si>
  <si>
    <t xml:space="preserve">k / l) A valid request to the PCEHR where: 
• The IHI has been retrieved from an external system responsible for providing valid IHIs to the CIS. 
</t>
  </si>
  <si>
    <r>
      <rPr>
        <b/>
        <sz val="9"/>
        <rFont val="Verdana"/>
        <family val="2"/>
      </rPr>
      <t>Attempt to access the PCEHR with an invalid IHI that has not been validated within the configurable period and has one or more unresolved alerts against it and ensure that:</t>
    </r>
    <r>
      <rPr>
        <sz val="9"/>
        <rFont val="Verdana"/>
        <family val="2"/>
      </rPr>
      <t xml:space="preserve">
b) the CIS prevents access to the PCEHR with that IHI with the unresolved alert.
</t>
    </r>
  </si>
  <si>
    <r>
      <rPr>
        <b/>
        <sz val="9"/>
        <rFont val="Verdana"/>
        <family val="2"/>
      </rPr>
      <t xml:space="preserve">Perform an operation to retrieve a list of clinical documents from the PCEHR System for a healthcare recipient whose PCEHR contains two or more clinical documents.
</t>
    </r>
    <r>
      <rPr>
        <sz val="9"/>
        <rFont val="Verdana"/>
        <family val="2"/>
      </rPr>
      <t xml:space="preserve">a. Verify that the user can access the list of clinical documents for the healthcare recipient from the PCEHR System.
</t>
    </r>
    <r>
      <rPr>
        <b/>
        <sz val="9"/>
        <rFont val="Verdana"/>
        <family val="2"/>
      </rPr>
      <t xml:space="preserve">Perform an operation to retrieve a list of historical versions from the PCEHR System for a healthcare recipient whose PCEHR contains a clinical document with historical versions.
</t>
    </r>
    <r>
      <rPr>
        <sz val="9"/>
        <rFont val="Verdana"/>
        <family val="2"/>
      </rPr>
      <t>b. Verify that the user can access the list of historical versions of the clinical document for the healthcare recipient from the PCEHR System.</t>
    </r>
  </si>
  <si>
    <r>
      <rPr>
        <b/>
        <sz val="9"/>
        <rFont val="Verdana"/>
        <family val="2"/>
      </rPr>
      <t xml:space="preserve">Perform an operation to retrieve a list of clinical documents from the PCEHR System for a healthcare recipient whose PCEHR contains two or more clinical documents.
</t>
    </r>
    <r>
      <rPr>
        <sz val="9"/>
        <rFont val="Verdana"/>
        <family val="2"/>
      </rPr>
      <t xml:space="preserve">a. Verify that the user can sort and filter the list of clinical documents for the healthcare recipient.
</t>
    </r>
  </si>
  <si>
    <r>
      <rPr>
        <b/>
        <sz val="9"/>
        <rFont val="Verdana"/>
        <family val="2"/>
      </rPr>
      <t>For a healthcare recipient whose PCEHR contains a clinical document, edit the healthcare recipient's demographic information locally to create a mismatch between the demographics details contained within the clinical document on the PCEHR and the local demographic details.
Perform an operation to download and view the clinical document for the healthcare recipient whose demographic details were just edited locally:</t>
    </r>
    <r>
      <rPr>
        <sz val="9"/>
        <rFont val="Verdana"/>
        <family val="2"/>
      </rPr>
      <t xml:space="preserve">
a. Verify that a warning is displayed to the user alerting them to a mismatch between the local demographic information and the demographic information contained in the clinical document for healthcare recipient.</t>
    </r>
  </si>
  <si>
    <t>a) A valid request to the PCEHR where: 
• The valid IHI has not been validated within the configurable period and has one or more unresolved alerts against it.</t>
  </si>
  <si>
    <t xml:space="preserve">b) A request to the PCEHR where: 
• The IHI is invalid for that healthcare recipient record. 
Test Data: A healthcare recipient record that has an invalid IHI that has not been validated within the configurable period and has one or more unresolved alerts against it.
</t>
  </si>
  <si>
    <r>
      <rPr>
        <b/>
        <sz val="9"/>
        <rFont val="Verdana"/>
        <family val="2"/>
      </rPr>
      <t xml:space="preserve">If the software supports the uploading of clinical document types other than Shared Health Summary, create a clinical document other than Shared Health Summary for a healthcare recipient using the software, and perform the following steps:
1. Upload the document to the PCEHR System.
2. Create an amended version of the uploaded document.
3. Supersede the uploaded version on the PCEHR System with the amended version.
Now:
</t>
    </r>
    <r>
      <rPr>
        <sz val="9"/>
        <rFont val="Verdana"/>
        <family val="2"/>
      </rPr>
      <t xml:space="preserve">a. Verify that steps 1 - 3 above can be performed without error.
</t>
    </r>
  </si>
  <si>
    <r>
      <rPr>
        <b/>
        <sz val="9"/>
        <rFont val="Verdana"/>
        <family val="2"/>
      </rPr>
      <t>Create a clinical document for a healthcare recipient using the software, and upload the clinical document to the PCEHR System.
Perform an operation to remove the document from the PCEHR System.
Perform an operation to identify the document on the local system:</t>
    </r>
    <r>
      <rPr>
        <sz val="9"/>
        <rFont val="Verdana"/>
        <family val="2"/>
      </rPr>
      <t xml:space="preserve">
a. Verify that the software provides a mechanism in the local system to identify that clinical document that has been removed from the PCEHR System.</t>
    </r>
  </si>
  <si>
    <r>
      <rPr>
        <b/>
        <sz val="9"/>
        <rFont val="Verdana"/>
        <family val="2"/>
      </rPr>
      <t xml:space="preserve">Create a clinical document for a healthcare recipient using the software, and perform the following steps:
1. Upload the document to the PCEHR System.
2. Remove the document from the PCEHR System.
Now:
</t>
    </r>
    <r>
      <rPr>
        <sz val="9"/>
        <rFont val="Verdana"/>
        <family val="2"/>
      </rPr>
      <t>a. Verify that steps 1 - 2 above can be performed without error.</t>
    </r>
    <r>
      <rPr>
        <b/>
        <sz val="9"/>
        <rFont val="Verdana"/>
        <family val="2"/>
      </rPr>
      <t xml:space="preserve">
</t>
    </r>
  </si>
  <si>
    <r>
      <rPr>
        <b/>
        <sz val="9"/>
        <rFont val="Verdana"/>
        <family val="2"/>
      </rPr>
      <t xml:space="preserve">Perform an operation to download a clinical document for a healthcare recipient from the PCEHR System.
Verify that the software fulfils either criteria a or b:
</t>
    </r>
    <r>
      <rPr>
        <sz val="9"/>
        <rFont val="Verdana"/>
        <family val="2"/>
      </rPr>
      <t xml:space="preserve">a. The software allows the user to save the downloaded clinical document to the clinical information system.
b. The software allows the user to print the downloaded clinical document.
</t>
    </r>
  </si>
  <si>
    <r>
      <rPr>
        <b/>
        <sz val="9"/>
        <rFont val="Verdana"/>
        <family val="2"/>
      </rPr>
      <t>Create a clinical document for a healthcare recipient using the software, and upload the clinical document to the PCEHR System:
Verify that the software system fulfils either criteria a or b:</t>
    </r>
    <r>
      <rPr>
        <sz val="9"/>
        <rFont val="Verdana"/>
        <family val="2"/>
      </rPr>
      <t xml:space="preserve">
a. Retains the clinical information used to create the clinical documents locally.
b. Retains a copy of the clinical document that was uploaded </t>
    </r>
  </si>
  <si>
    <r>
      <rPr>
        <b/>
        <sz val="9"/>
        <rFont val="Verdana"/>
        <family val="2"/>
      </rPr>
      <t xml:space="preserve">Create a clinical document for a healthcare recipient using the software.
If the software provides the facility for the uploading of documents automatically:
</t>
    </r>
    <r>
      <rPr>
        <sz val="9"/>
        <rFont val="Verdana"/>
        <family val="2"/>
      </rPr>
      <t>a. Verify that the user is provided with a facility to preclude a document from being automatically uploaded.</t>
    </r>
    <r>
      <rPr>
        <b/>
        <sz val="9"/>
        <rFont val="Verdana"/>
        <family val="2"/>
      </rPr>
      <t xml:space="preserve">
If the software provides the facility for the manual upload of documents:</t>
    </r>
    <r>
      <rPr>
        <sz val="9"/>
        <rFont val="Verdana"/>
        <family val="2"/>
      </rPr>
      <t xml:space="preserve">
b. Verify that all other facilities for uploading documents to the PCEHR require an explicit user command before doing so.</t>
    </r>
  </si>
  <si>
    <r>
      <rPr>
        <b/>
        <sz val="9"/>
        <rFont val="Verdana"/>
        <family val="2"/>
      </rPr>
      <t>Create an amended version of the clinical document created and uploaded in PCEHR_CIS_017842a in use case UC.CIS.201 using the software, and supersede the uploaded version on the PCEHR System with the amended version:</t>
    </r>
    <r>
      <rPr>
        <sz val="9"/>
        <rFont val="Verdana"/>
        <family val="2"/>
      </rPr>
      <t xml:space="preserve">
a. Verify that the software has a mechanism to record that a document has been uploaded to the PCEHR.</t>
    </r>
  </si>
  <si>
    <r>
      <rPr>
        <b/>
        <sz val="9"/>
        <rFont val="Verdana"/>
        <family val="2"/>
      </rPr>
      <t>Create an amended version of the clinical document created and uploaded in PCEHR_CIS_017841a in use case UC.CIS.201 using the software, and supersede uploaded version on the PCEHR System with the amended version:
Verify that the software system fulfils either criteria a or b:</t>
    </r>
    <r>
      <rPr>
        <sz val="9"/>
        <rFont val="Verdana"/>
        <family val="2"/>
      </rPr>
      <t xml:space="preserve">
a. Retains the clinical information used to create the amended clinical documents locally.
b. Retains a copy of the amended clinical document that was uploaded </t>
    </r>
  </si>
  <si>
    <r>
      <rPr>
        <b/>
        <sz val="9"/>
        <rFont val="Verdana"/>
        <family val="2"/>
      </rPr>
      <t xml:space="preserve">Perform an operation to request a view of the PCEHR for a healthcare recipient from the PCEHR System.
If the view downloaded from the PCEHR System is a clinical document, verify that the software fulfils either criteria a or b:
</t>
    </r>
    <r>
      <rPr>
        <sz val="9"/>
        <rFont val="Verdana"/>
        <family val="2"/>
      </rPr>
      <t xml:space="preserve">a. The software allows the user to save the downloaded clinical document to the clinical information system.
b. The software allows the user to print the downloaded clinical document.
</t>
    </r>
  </si>
  <si>
    <t>The document referred to in the test case references a different healthcare recipient</t>
  </si>
  <si>
    <r>
      <rPr>
        <b/>
        <sz val="9"/>
        <rFont val="Verdana"/>
        <family val="2"/>
      </rPr>
      <t>Request access to the PCEHR for a healthcare recipient whereby an access code must be entered to gain access to the record:</t>
    </r>
    <r>
      <rPr>
        <sz val="9"/>
        <rFont val="Verdana"/>
        <family val="2"/>
      </rPr>
      <t xml:space="preserve">
a. Verify that the software provides the facility to enter a PACC Code for that healthcare recipient's record.
b. Verify that the software receives a successful response from the PCEHR System.
</t>
    </r>
    <r>
      <rPr>
        <b/>
        <sz val="9"/>
        <rFont val="Verdana"/>
        <family val="2"/>
      </rPr>
      <t>Repeat the previous operation for the same subject:</t>
    </r>
    <r>
      <rPr>
        <sz val="9"/>
        <rFont val="Verdana"/>
        <family val="2"/>
      </rPr>
      <t xml:space="preserve">
c. Verify that the software again provides the facility to enter PACCX Code for that healthcare recipient's record.
d. Verify that the software receives a successful response from the PCEHR System.
</t>
    </r>
  </si>
  <si>
    <r>
      <rPr>
        <b/>
        <sz val="9"/>
        <rFont val="Verdana"/>
        <family val="2"/>
      </rPr>
      <t>Withdraw consent either before or after creating a clinical document for a healthcare recipient:</t>
    </r>
    <r>
      <rPr>
        <sz val="9"/>
        <rFont val="Verdana"/>
        <family val="2"/>
      </rPr>
      <t xml:space="preserve">
a. Verify the software provides the ability to withdraw consent to upload the document to the PCEHR System.
b. Verify that the document is not uploaded to the PCEHR system.</t>
    </r>
  </si>
  <si>
    <r>
      <rPr>
        <b/>
        <sz val="9"/>
        <rFont val="Verdana"/>
        <family val="2"/>
      </rPr>
      <t>Create a clinical document for a healthcare recipient  using the software, and upload the clinical document to the PCEHR System:</t>
    </r>
    <r>
      <rPr>
        <sz val="9"/>
        <rFont val="Verdana"/>
        <family val="2"/>
      </rPr>
      <t xml:space="preserve">
a. Verify that the software has a mechanism to record that a document has been uploaded to the PCEHR.</t>
    </r>
  </si>
  <si>
    <t>PCEHR CIS Conformance Assessment Scheme, section 3.4.3.</t>
  </si>
  <si>
    <t>Conformance Test Specification: Conformance Profiles for Clinical Documents</t>
  </si>
  <si>
    <t>To check that if the clinical information system stores clinical documents downloaded as part of a view from the PCEHR System, the clinical information system has a mechanism to indicate to the CIS User:
• That the clinical document being viewed was downloaded from the PCEHR System; and
• The date and time it was downloaded from the PCEHR System.</t>
  </si>
  <si>
    <t>To check that the Clinical Information System provides a capability to save or print a clinical document downloaded as part of a View from the PCEHR System.</t>
  </si>
  <si>
    <t>To check that the clinical information system validates the hash tags of a clinical document downloaded as part of a View from the PCEHR System and indicates if the downloaded clinical document has been modified.</t>
  </si>
  <si>
    <r>
      <rPr>
        <b/>
        <sz val="9"/>
        <rFont val="Verdana"/>
        <family val="2"/>
      </rPr>
      <t>User story:</t>
    </r>
    <r>
      <rPr>
        <sz val="9"/>
        <rFont val="Verdana"/>
        <family val="2"/>
      </rPr>
      <t xml:space="preserve">
An authorised user of a clinical information system requests a View of a healthcare recipient's PCEHR located on a PCEHR System.
The PCEHR System sends the requested View for the user to view, print, save or gather clinical data from the document.</t>
    </r>
  </si>
  <si>
    <r>
      <rPr>
        <b/>
        <sz val="9"/>
        <rFont val="Verdana"/>
        <family val="2"/>
      </rPr>
      <t xml:space="preserve">Perform an operation to request a view of the PCEHR for a healthcare recipient from the PCEHR System.
If the view downloaded from the PCEHR System is a clinical document and if the software system stores clinical documents downloaded from the PCEHR System:
</t>
    </r>
    <r>
      <rPr>
        <sz val="9"/>
        <rFont val="Verdana"/>
        <family val="2"/>
      </rPr>
      <t xml:space="preserve">a. Verify there exists a mechanism to indicate to the user that the document being viewed was downloaded from the PCEHR System.
b. Verify that the date and time the document was downloaded is displayed to the user.
</t>
    </r>
  </si>
  <si>
    <t>A CIS Producer (i.e. a CIS needing to upload documents to the PCEHR System) SHALL conform to the mandatory and relevant conditional requirements in the following:
1. All the following CIS use cases:
     i. UC.CIS.001
     ii. UC.CIS.201
     iii. UC.CIS.202 (not applicable for Shared Health Summary)
     iv. UC.CIS.203
2. The PCEHR conformance profiles for the types of clinical documents supported by the CIS.</t>
  </si>
  <si>
    <t>Start Test Case Group: CIS Roles</t>
  </si>
  <si>
    <t>End Test Case Group: CIS Roles</t>
  </si>
  <si>
    <t>A CIS Consumer (i.e. a CIS needing to download documents from the PCHER System) SHALL conform to the mandatory and relevant conditional requirements in the following:
1. All the following CIS use cases:
     i. UC.CIS.001
     ii. UC.CIS.002
     iii. UC.CIS.204
2. The PCEHR conformance profiles for the types of clinical documents supported by the CIS</t>
  </si>
  <si>
    <t>CIS_CAS_343b</t>
  </si>
  <si>
    <t>343a</t>
  </si>
  <si>
    <t>343b</t>
  </si>
  <si>
    <t>Changes to simplify recording of test results, plus the addition of the 'Access a View' use case. Refer to the Change Logs tab.</t>
  </si>
  <si>
    <t>To check that CIS Producers have passed all the required Use Case test cases when accessing the PCEHR System.</t>
  </si>
  <si>
    <t>To check that CIS Consumers have passed all the required Use Case test cases when accessing the PCEHR System.</t>
  </si>
  <si>
    <t>CIS_CAS_343a &amp; CIS_CAS_343b</t>
  </si>
  <si>
    <t>[NEHTA2012a]</t>
  </si>
  <si>
    <t>[NEHTA2012b]</t>
  </si>
  <si>
    <t>[NEHTA2012c]</t>
  </si>
  <si>
    <t>[NEHTA2012d]</t>
  </si>
  <si>
    <t>Clinical Information Systems Connecting to the PCEHR System - Conformance Assessment Scheme</t>
  </si>
  <si>
    <t>Added test cases for the PCEHR Conformance Assessment Scheme requirements that detail the  mandatory Use Cases for both CIS Producers and CIS Consumers of clinical documents.</t>
  </si>
  <si>
    <t>Updated references to test data. Refer to the Change Logs tab.</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</si>
  <si>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te test result is still to be determined.</t>
    </r>
  </si>
  <si>
    <t>Change the format of the Test Results column</t>
  </si>
  <si>
    <t>Changes were made to assist record keeping.</t>
  </si>
  <si>
    <t>Pass</t>
  </si>
  <si>
    <t>Fail</t>
  </si>
  <si>
    <t>TBD</t>
  </si>
  <si>
    <t>UC.CIS.301</t>
  </si>
  <si>
    <t>Access a View Service</t>
  </si>
  <si>
    <t xml:space="preserve">To retrieve a specific “view” of information from a consumer’s PCEHR or a Healthcare Provider (HPI O) audit events. </t>
  </si>
  <si>
    <t>[NEHTA2012e]</t>
  </si>
  <si>
    <t>PCEHR View Service: Technical Service Specification</t>
  </si>
  <si>
    <t>Added the new Use Case test cases for accessing Views on the PCEHR System</t>
  </si>
  <si>
    <t>The change was necessary to align with the Use Case for accessing Views.</t>
  </si>
  <si>
    <t>Not all use cases are mandatory depending on whether the CIS is a producer or consumer of clinical documents.</t>
  </si>
  <si>
    <t>CIS.CAS.001</t>
  </si>
  <si>
    <t>Check the mandatory Use Cases have been conformance tested.</t>
  </si>
  <si>
    <t>CIS_CAS_343a</t>
  </si>
  <si>
    <r>
      <t>Assumptions:</t>
    </r>
    <r>
      <rPr>
        <sz val="9"/>
        <rFont val="Verdana"/>
        <family val="2"/>
      </rPr>
      <t xml:space="preserve"> None
</t>
    </r>
    <r>
      <rPr>
        <b/>
        <sz val="9"/>
        <rFont val="Verdana"/>
        <family val="2"/>
      </rPr>
      <t xml:space="preserve">Pre-Conditions: </t>
    </r>
    <r>
      <rPr>
        <sz val="9"/>
        <rFont val="Verdana"/>
        <family val="2"/>
      </rPr>
      <t xml:space="preserve">None
</t>
    </r>
    <r>
      <rPr>
        <b/>
        <sz val="9"/>
        <rFont val="Verdana"/>
        <family val="2"/>
      </rPr>
      <t>Post-conditions:</t>
    </r>
    <r>
      <rPr>
        <sz val="9"/>
        <rFont val="Verdana"/>
        <family val="2"/>
      </rPr>
      <t xml:space="preserve"> None</t>
    </r>
    <r>
      <rPr>
        <b/>
        <sz val="9"/>
        <rFont val="Verdana"/>
        <family val="2"/>
      </rPr>
      <t xml:space="preserve">
</t>
    </r>
  </si>
  <si>
    <t xml:space="preserve">Data in the PCEHR environment does not match our records </t>
  </si>
  <si>
    <t>UC.CIS.002.1&amp; 2</t>
  </si>
  <si>
    <t>Changed all references to test data as follows:
CCA ID IHI_60 to CCA ID IHI_58.
CCA ID IHI_61 to CCA ID IHI_50.
CCA ID IHI_65 to CCA ID IHI_25.
CCA ID IHI_62 to CCA ID IHI_16.</t>
  </si>
  <si>
    <t>Updated Test Input wording</t>
  </si>
  <si>
    <t>The wording was updated for the Test Input for PCEHR_CIS_019429 to make it clearer to the tester.</t>
  </si>
  <si>
    <t>Changed all references to test data as follows:
CCA ID IHI_65 to CCA ID IHI_25.
CCA ID IHI_80 to CCA ID IHI_35.
CCA ID IHI_81 to CCA ID IHI_33.
CCA ID IHI_83 to CCA ID IHI_16.
#20 to CCA ID IHI_85.</t>
  </si>
  <si>
    <t>Changed all references to test data as follows:
CCA ID IHI_50 to CCA ID IHI_25.
CCA ID IHI_53 to CCA ID IHI_16.
CCA ID IHI_65 to CCA ID IHI_34.
#20 to CCA ID IHI_85.</t>
  </si>
  <si>
    <t>Changed all references to test data as follows:
CCA ID IHI_55 to CCA ID IHI_25.
CCA ID IHI_58 to CCA ID IHI_16.
CCA ID IHI_65 to CCA ID IHI_57.
#20 to CCA ID IHI_85.
#22 to CCA ID IHI_22.</t>
  </si>
  <si>
    <t>Changed all references to test data as follows:
CCA ID IHI_65 to CCA ID IHI_25.
CCA ID IHI_70 to CCA ID IHI_37.
CCA ID IHI_71 to CCA ID IHI_38.
CCA ID IHI_73 to CCA ID IHI_16.
#19 to CCA ID IHI_93.
#21 to CCA ID IHI_115.</t>
  </si>
  <si>
    <t>Test Result</t>
  </si>
  <si>
    <t>All</t>
  </si>
  <si>
    <t>Software tested</t>
  </si>
  <si>
    <t>Software version</t>
  </si>
  <si>
    <t>Software supplier</t>
  </si>
  <si>
    <t>Tester</t>
  </si>
  <si>
    <t>Test date(s)</t>
  </si>
  <si>
    <t>All (except UC.CIS.002.3)</t>
  </si>
  <si>
    <t>Step (k) does not reflect the requirement.</t>
  </si>
  <si>
    <t>Removed both input and evaluation step (k).</t>
  </si>
  <si>
    <t>UC.CIS.201 &amp; UC.CIS.202</t>
  </si>
  <si>
    <t>Changed Test Data reference to CCA ID IHI_85</t>
  </si>
  <si>
    <t xml:space="preserve">Changed all references to test data as follows:
CCA ID IHI_67 to CCA ID IHI_25.
CCA ID IHI_68 to CCA ID IHI_16.
#26 to CCA ID IHI_87.
Removed PCEHR Test Data #19
Added CCA ID IHI_85.
</t>
  </si>
  <si>
    <t>A column was added to record the test result. Cells were added to identify the tester and the software being tested.</t>
  </si>
  <si>
    <t>Updated references to test data and aligned evaluations to requirements. Refer to Change Logs tab.</t>
  </si>
  <si>
    <t>Updated test cases and test data. Refer to the Change Logs tab.</t>
  </si>
  <si>
    <r>
      <rPr>
        <b/>
        <sz val="9"/>
        <rFont val="Verdana"/>
        <family val="2"/>
      </rPr>
      <t xml:space="preserve">Note:  If this test case for the existence of an auditing capability has already been executed as part of another use case scenario during this test session then this test may be skipped for this particular use case scenario.
Perform an operation to invoke gainPCEHRAccess service on the PCEHR system
</t>
    </r>
    <r>
      <rPr>
        <sz val="9"/>
        <rFont val="Verdana"/>
        <family val="2"/>
      </rPr>
      <t xml:space="preserve">a. Demonstrate that an audit capability exists.
</t>
    </r>
  </si>
  <si>
    <r>
      <rPr>
        <b/>
        <sz val="9"/>
        <rFont val="Verdana"/>
        <family val="2"/>
      </rPr>
      <t xml:space="preserve">Note:  If this test case for the existence of an auditing capability has already been executed as part of another use case scenario during this test session then this test may be skipped for this particular use case scenario.
Perform an operation to invoke provide&amp;RegisterDocumentSet service on the PCEHR System.
</t>
    </r>
    <r>
      <rPr>
        <sz val="9"/>
        <rFont val="Verdana"/>
        <family val="2"/>
      </rPr>
      <t xml:space="preserve">a. Demonstrate that an audit capability exists.
</t>
    </r>
  </si>
  <si>
    <r>
      <rPr>
        <b/>
        <sz val="9"/>
        <rFont val="Verdana"/>
        <family val="2"/>
      </rPr>
      <t xml:space="preserve">Note:  If this test case for the existence of an auditing capability has already been executed as part of another use case scenario during this test session then this test may be skipped for this particular use case scenario.
Perform an operation to invoke removeDocument service on the PCEHR System.
</t>
    </r>
    <r>
      <rPr>
        <sz val="9"/>
        <rFont val="Verdana"/>
        <family val="2"/>
      </rPr>
      <t xml:space="preserve">a. Demonstrate that an audit capability exists.
</t>
    </r>
  </si>
  <si>
    <r>
      <rPr>
        <b/>
        <sz val="9"/>
        <rFont val="Verdana"/>
        <family val="2"/>
      </rPr>
      <t xml:space="preserve">Note:  If this test case for the existence of an auditing capability has already been executed as part of another use case scenario during this test session then this test may be skipped for this particular use case scenario.
Perform an operation to invoke retrieveDocument service on the PCEHR System.
</t>
    </r>
    <r>
      <rPr>
        <sz val="9"/>
        <rFont val="Verdana"/>
        <family val="2"/>
      </rPr>
      <t xml:space="preserve">a. Demonstrate that an audit capability exists.
</t>
    </r>
  </si>
  <si>
    <t>Added note to start of the evaluation method to highlight when this test case could be skipped.</t>
  </si>
  <si>
    <t>There was concern at having to keep repeating some tests across each and every use case when it really only needs to be tested once per test session.</t>
  </si>
  <si>
    <t>Major</t>
  </si>
  <si>
    <t>Various</t>
  </si>
  <si>
    <t>Changed all references to Test Data #25 to Test Data #26.</t>
  </si>
  <si>
    <t>There was a mismatch betweeen the numbering used in the test data for the PCEHR CIS test cases and the records in the HI test environment.</t>
  </si>
  <si>
    <t>Changed all references to Test Data #29 to Test Data #30.</t>
  </si>
  <si>
    <t>Using 'Code 1' and 'Code 2' could lead to confusion as they have no meaning in relation to the test objective.</t>
  </si>
  <si>
    <t>Changed the test data from #19 to #21</t>
  </si>
  <si>
    <t>Test data #19 has been used in other test cases where access has been granted by normal means.  Thus it would be impossible to test the emergency access using the same data, as access would have already been granted by the system.</t>
  </si>
  <si>
    <t>Conformance Test Specification PCEHR(CIS)</t>
  </si>
  <si>
    <t>Parts one and two of the evaluation method are already sufficient to test for the requirement.</t>
  </si>
  <si>
    <t>Minor</t>
  </si>
  <si>
    <t>None</t>
  </si>
  <si>
    <t>Updated to address a few minor issues raised by software vendors. Refer to Change Logs tab.</t>
  </si>
  <si>
    <t>UC.CIS.002</t>
  </si>
  <si>
    <t xml:space="preserve">19100 - Updated Test Evaluation and Input data. </t>
  </si>
  <si>
    <t xml:space="preserve">19100 and 019429 - Updated Test Evaluation and Input data. </t>
  </si>
  <si>
    <t>Added new test evaluation data and test input data.</t>
  </si>
  <si>
    <t>PCEHR_CIS_019100, PCEHR_CIS_019429</t>
  </si>
  <si>
    <t>NEHTA</t>
  </si>
  <si>
    <t>-</t>
  </si>
  <si>
    <t>There was confusion as to why this use case scenario had no test related to the use case purpose.</t>
  </si>
  <si>
    <t>Added a note to explain why this use case has no test related to the use case scenario.</t>
  </si>
  <si>
    <t>There was concern at having to keep repeating the IHI and HPI-I tests for each and every use case when it really only needs to be tested once per test session.</t>
  </si>
  <si>
    <t>Added note to start of the evaluation method to highlight a case where this test case could be skipped.</t>
  </si>
  <si>
    <t xml:space="preserve">If the Clinical Information System supports the upload of documents other than Shared Health Summary, the Clinical Information System shall provide an ability to supersede previously uploaded clinical documents where there is a change or an error in the data used to create the uploaded clinical documents. </t>
  </si>
  <si>
    <t>017887</t>
  </si>
  <si>
    <t>019377</t>
  </si>
  <si>
    <t>To check the existence of a mechanism to identify locally created clinical documents that have been removed from the PCEHR System.</t>
  </si>
  <si>
    <t>If the Clinical Information System uploads clinical documents that are removed from the PCEHR System by the healthcare provider organisation, it shall provide an ability to identify which locally created clinical documents have been removed from the PCEHR System.</t>
  </si>
  <si>
    <t xml:space="preserve">If the Clinical Information System has the ability to upload documents to the PCEHR System, the Clinical Information System shall provide an ability to remove previously uploaded clinical documents where there is a change or an error in the data used to create the uploaded clinical documents. </t>
  </si>
  <si>
    <t>If the clinical information system stores clinical documents downloaded from the PCEHR System, the clinical information system shall have a mechanism to indicate to the CIS User:
• That the clinical document being viewed was downloaded from the PCEHR System; and 
• The date and time it was downloaded from the PCEHR System.</t>
  </si>
  <si>
    <t>018721</t>
  </si>
  <si>
    <t>019041</t>
  </si>
  <si>
    <t>018634</t>
  </si>
  <si>
    <t>019108</t>
  </si>
  <si>
    <t>019118</t>
  </si>
  <si>
    <t>019119</t>
  </si>
  <si>
    <t>Testing a connecting system for handling errors from the PCEHR System on provide&amp;RegisterDocumentSet operations is covered by PCEHR Notice Of Connection (NOC) Test Case #32.</t>
  </si>
  <si>
    <t xml:space="preserve">doesPCEHRExist </t>
  </si>
  <si>
    <t>Use Case#</t>
  </si>
  <si>
    <t>Change made</t>
  </si>
  <si>
    <t>Change instigated by</t>
  </si>
  <si>
    <t>Rationale for change</t>
  </si>
  <si>
    <t>Date Changed</t>
  </si>
  <si>
    <t>Impact</t>
  </si>
  <si>
    <t>Doc version of change</t>
  </si>
  <si>
    <t>The third part of the evaluation method has been removed.</t>
  </si>
  <si>
    <t>The words 'Code 1' and 'Code 2' have been replaced with 'PACC Code' and 'PACCX Code' respectively to avoid any confusion.</t>
  </si>
  <si>
    <r>
      <rPr>
        <b/>
        <sz val="9"/>
        <rFont val="Verdana"/>
        <family val="2"/>
      </rPr>
      <t>User story:</t>
    </r>
    <r>
      <rPr>
        <sz val="9"/>
        <rFont val="Verdana"/>
        <family val="2"/>
      </rPr>
      <t xml:space="preserve">
An authorised user of a clinical information system authors, digitally signs and uploads a clinical document to a healthcare recipient's PCEHR located on a PCEHR System.</t>
    </r>
  </si>
  <si>
    <t xml:space="preserve">The Clinical Information System shall either:
• Require an explicit command by the CIS User for uploading a clinical document to the PCEHR System; 
OR
• Provide a mechanism to preclude any supported clinical document from being automatically uploaded to the PCEHR System.
</t>
  </si>
  <si>
    <t xml:space="preserve">To check that the clinical information system either:
• Requires an explicit command by the CIS User for uploading a clinical document to the PCEHR System; 
OR
• Provides a mechanism to preclude any supported clinical document from being automatically uploaded to the PCEHR System.
</t>
  </si>
  <si>
    <t>When accessing the PCEHR System the Clinical Information System should only use the clinical document author’s individual healthcare provider identifier (HPI-I) if it has been validated or obtained during a configurable period, with the period determined by the local healthcare provider’s policy. This may be achieved by: 
• Being connected to the HI Service; or
• Obtaining a valid HPI-I from another software system (other than the PCEHR System) that is connected to the HI Service.
The relevant HI Use Cases and software requirements are documented in the PCEHR CIS Conformance Assessment Scheme.</t>
  </si>
  <si>
    <t>PCEHR_CIS_019429</t>
  </si>
  <si>
    <t>019429</t>
  </si>
  <si>
    <t xml:space="preserve">To check that, when accessing the PCEHR System the Clinical Information System only uses the clinical document author’s individual healthcare provider identifier (HPI-I) if it has been validated or obtained during a configurable period, with the period determined by the local healthcare provider’s policy. </t>
  </si>
  <si>
    <t>018338</t>
  </si>
  <si>
    <t xml:space="preserve">The Clinical Information System shall either:
• Require an explicit command by the CIS User for uploading a clinical document to the PCEHR System; 
OR
• Provide a mechanism to preclude any supported clinical document from being automatically uploaded to the PCEHR System. </t>
  </si>
  <si>
    <t>Testing a connecting system for handling errors from the PCEHR System on removeDocument operations is covered by PCEHR Notice Of Connection (NOC) Test Case #36.</t>
  </si>
  <si>
    <t>If the Clinical Information System supports gaining an emergency access to a healthcare recipient’s PCEHR, it shall display the conditions of emergency access at time intervals appropriate to the clinical settings before asserting emergency access to the PCEHR.</t>
  </si>
  <si>
    <r>
      <rPr>
        <b/>
        <sz val="9"/>
        <rFont val="Verdana"/>
        <family val="2"/>
      </rPr>
      <t>User story:</t>
    </r>
    <r>
      <rPr>
        <sz val="9"/>
        <rFont val="Verdana"/>
        <family val="2"/>
      </rPr>
      <t xml:space="preserve">
An authorised user of a clinical information system gains access to a healthcare recipient's record located on the PCEHR System using a PACC or PACCX.
</t>
    </r>
  </si>
  <si>
    <r>
      <rPr>
        <b/>
        <sz val="9"/>
        <rFont val="Verdana"/>
        <family val="2"/>
      </rPr>
      <t>User story:</t>
    </r>
    <r>
      <rPr>
        <sz val="9"/>
        <rFont val="Verdana"/>
        <family val="2"/>
      </rPr>
      <t xml:space="preserve">
An authorised user of a clinical information system attempts to gain access to a healthcare recipient's PCEHR located on a PCEHR System that requires no access code due to the record having open access.</t>
    </r>
  </si>
  <si>
    <t>To demonstrate gaining access to the healthcare recipient’s record in PCEHR system without a prior Access Code.</t>
  </si>
  <si>
    <r>
      <rPr>
        <b/>
        <sz val="9"/>
        <rFont val="Verdana"/>
        <family val="2"/>
      </rPr>
      <t>User story:</t>
    </r>
    <r>
      <rPr>
        <sz val="9"/>
        <rFont val="Verdana"/>
        <family val="2"/>
      </rPr>
      <t xml:space="preserve">
An authorised user of a clinical information system attempts to gain emergency access to a healthcare recipient's PCEHR located on a PCEHR System.
The CIS notifies the user about the emergency access conditions before gaining access to the healthcare recipient's PCEHR on the PCEHR System.</t>
    </r>
  </si>
  <si>
    <t>PCEHR_CIS_017836</t>
  </si>
  <si>
    <t xml:space="preserve">After gaining access to a PCEHR by using a PACC or a PACCX, the Clinical Information System shall not cache or store the healthcare recipient’s access consent code (PACC or PACCX) except for auditing purposes. If the codes are stored for auditing purposes, it shall be encrypted or masked. </t>
  </si>
  <si>
    <t>017836</t>
  </si>
  <si>
    <t>The Clinical Information System should have the capability to audit interactions with the PCEHR System.</t>
  </si>
  <si>
    <t>PCEHR_CIS_019378</t>
  </si>
  <si>
    <t>PCEHR_CIS_019377</t>
  </si>
  <si>
    <t xml:space="preserve">To check that the conditions of emergency access are displayed before asserting emergency access to a PCEHR.
</t>
  </si>
  <si>
    <t>019378</t>
  </si>
  <si>
    <t>Check if an advertised PCEHR exists</t>
  </si>
  <si>
    <t xml:space="preserve">To check whether a healthcare recipient currently has an advertised PCEHR.
</t>
  </si>
  <si>
    <t>1.0</t>
  </si>
  <si>
    <t>When accessing the PCEHR System the Clinical Information System shall only use an individual healthcare identifier (IHI) if it has been validated or obtained during a configurable period, with the period determined by the local healthcare provider’s policy. This may be achieved by: 
• Being connected to the HI Service; or
• Obtaining a valid IHI from another software system (other than the PCEHR System) that is connected to the HI Service.
The relevant HI Use Cases and software requirements are documented in the PCEHR CIS Conformance Assessment Scheme.</t>
  </si>
  <si>
    <t>To check that, when accessing the PCEHR System the Clinical Information System only uses an individual healthcare identifiers (IHI) if it has been validated or obtained during a configurable period, with the period determined by the local healthcare provider’s policy.</t>
  </si>
  <si>
    <t xml:space="preserve">To check there is a capability to create audit logs for interactions with the PCEHR System.
</t>
  </si>
  <si>
    <r>
      <rPr>
        <b/>
        <sz val="9"/>
        <rFont val="Verdana"/>
        <family val="2"/>
      </rPr>
      <t>User story:</t>
    </r>
    <r>
      <rPr>
        <sz val="9"/>
        <rFont val="Verdana"/>
        <family val="2"/>
      </rPr>
      <t xml:space="preserve">
An authorised user of a clinical information system performs a check to see whether a healthcare recipient has an advertised PCEHR on the PCEHR system.</t>
    </r>
  </si>
  <si>
    <t>The clinical information system shall provide the CIS User with an option to enter provider access consent codes (PACC or PACCX) to make initial and subsequent requests to gain access to a PCEHR or protected clinical documents.</t>
  </si>
  <si>
    <t>Testing a connecting system for handling errors from the PCEHR System on gainPCEHRAccess operations is covered by PCEHR Notice Of Connection (NOC) Test Cases #24, #25 &amp; #26.</t>
  </si>
  <si>
    <r>
      <rPr>
        <b/>
        <sz val="9"/>
        <rFont val="Verdana"/>
        <family val="2"/>
      </rPr>
      <t>User story:</t>
    </r>
    <r>
      <rPr>
        <sz val="9"/>
        <rFont val="Verdana"/>
        <family val="2"/>
      </rPr>
      <t xml:space="preserve">
An authorised user of a clinical information system authors, digitally signs and uploads a new clinical document to the healthcare recipient's PCEHR located on a PCEHR System, superseding a previously uploaded clinical document.</t>
    </r>
  </si>
  <si>
    <t>retrieveDocument</t>
  </si>
  <si>
    <t>registryStoredQuery</t>
  </si>
  <si>
    <t>Conformance Requirements for Clinical Information Systems Connecting to the PCEHR System</t>
  </si>
  <si>
    <t>Use Cases for Clinical Information Systems Connecting to the PCEHR System</t>
  </si>
  <si>
    <t>registryStoredQuery &amp; getChangeHistoryView</t>
  </si>
  <si>
    <t>Optional</t>
  </si>
  <si>
    <t>Reference</t>
  </si>
  <si>
    <t>019048</t>
  </si>
  <si>
    <t>017941</t>
  </si>
  <si>
    <t>019116</t>
  </si>
  <si>
    <t>019100</t>
  </si>
  <si>
    <t>019042</t>
  </si>
  <si>
    <t>017842</t>
  </si>
  <si>
    <t>017841</t>
  </si>
  <si>
    <t>017839</t>
  </si>
  <si>
    <t>UC.CIS.002.1</t>
  </si>
  <si>
    <t>To check that the Clinical Information System provides an ability to supersede previously uploaded clinical documents where there is a change or an error in the data used to create the uploaded clinical documents.</t>
  </si>
  <si>
    <t>To check that the Clinical Information System provides an ability to remove previously uploaded clinical documents where there is a change or an error in the data used to create the uploaded clinical documents.</t>
  </si>
  <si>
    <t>UC.CIS.001</t>
  </si>
  <si>
    <t xml:space="preserve">The Clinical Information System shall either:
• Retain any clinical document uploaded to the PCEHR System; or
• Retain the original clinical information used to generate the clinical document uploaded to the PCEHR;
to meet requirements for relevant health records legislation, audit and business requirements.
</t>
  </si>
  <si>
    <t>The clinical information system shall verify the CDA package hash value of a clinical document package downloaded from the PCEHR System and it shall indicate if the downloaded clinical document has been modified.</t>
  </si>
  <si>
    <t xml:space="preserve">To check that the CIS provides a mechanism to identify which clinical documents have been uploaded to the PCEHR System.
</t>
  </si>
  <si>
    <t>Start Test Case Group: Audit capability</t>
  </si>
  <si>
    <t>End Test Case Group: Audit capability</t>
  </si>
  <si>
    <t>To check that the Clinical Information System provides an ability to sort and filter the lists of clinical documents retrieved from the PCEHR System.</t>
  </si>
  <si>
    <t>PCEHR_CIS_019119</t>
  </si>
  <si>
    <t>The Clinical Information System should provide a warning to the CIS User if the healthcare recipient's demographic information in a clinical document downloaded from the PCEHR System does not match the demographic information in the local healthcare recipient's record.</t>
  </si>
  <si>
    <t>To check that the Clinical Information System provides a warning to the CIS User if the healthcare recipient's demographic information in a clinical document downloaded from the PCEHR System does not match the demographic information in the local healthcare recipient's record.</t>
  </si>
  <si>
    <t>PCEHR_CIS_017839</t>
  </si>
  <si>
    <t>removeDocument</t>
  </si>
  <si>
    <r>
      <rPr>
        <b/>
        <sz val="9"/>
        <rFont val="Verdana"/>
        <family val="2"/>
      </rPr>
      <t>User story:</t>
    </r>
    <r>
      <rPr>
        <sz val="9"/>
        <rFont val="Verdana"/>
        <family val="2"/>
      </rPr>
      <t xml:space="preserve">
An authorised user of a clinical information system removes a clinical document from a healthcare recipient's PCEHR located on a PCEHR System.
The PCEHR System removes the requested clinical document and returns a response to the user of the clinical information success indicating the status of the removal request.</t>
    </r>
  </si>
  <si>
    <r>
      <rPr>
        <b/>
        <sz val="9"/>
        <rFont val="Verdana"/>
        <family val="2"/>
      </rPr>
      <t>User story:</t>
    </r>
    <r>
      <rPr>
        <sz val="9"/>
        <rFont val="Verdana"/>
        <family val="2"/>
      </rPr>
      <t xml:space="preserve">
An authorised user of a clinical information system downloads a clinical document from a healthcare recipient's PCEHR located on a PCEHR System.
The PCEHR System checks for the existence of the requested clinical document and returns the document, if it exists, for the user to view, print, save or gather clinical data from the document.</t>
    </r>
  </si>
  <si>
    <t>N/A</t>
  </si>
  <si>
    <t>The Clinical Information System shall have a process to handle errors received from the PCEHR B2B Gateway Service.</t>
  </si>
  <si>
    <t>PCEHR_CIS_017842a</t>
  </si>
  <si>
    <t>PCEHR_CIS_017841a</t>
  </si>
  <si>
    <t>PCEHR_CIS_017841b</t>
  </si>
  <si>
    <t>PCEHR_CIS_017842b</t>
  </si>
  <si>
    <t>Clinical Information Systems Connecting to the PCEHR System</t>
  </si>
  <si>
    <t>Revision history</t>
  </si>
  <si>
    <t>Date</t>
  </si>
  <si>
    <t>Comments</t>
  </si>
  <si>
    <r>
      <t>Unique identifier which distinguishes each test case from within the entire set of test specifications.  It takes the structure of:  
   PCEHR_CIS_(</t>
    </r>
    <r>
      <rPr>
        <i/>
        <sz val="9"/>
        <rFont val="Verdana"/>
        <family val="2"/>
      </rPr>
      <t>Unique Number</t>
    </r>
    <r>
      <rPr>
        <sz val="9"/>
        <rFont val="Verdana"/>
        <family val="2"/>
      </rPr>
      <t>)</t>
    </r>
  </si>
  <si>
    <t>gainPCEHRAccess</t>
  </si>
  <si>
    <t xml:space="preserve">To check that the clinical information either retains any clinical document uploaded to the PCEHR System, or retains the original clinical information used to generate the clinical document uploaded to the PCEHR.
</t>
  </si>
  <si>
    <t>Start Test Case Group: Healthcare Identifiers</t>
  </si>
  <si>
    <t>End Test Case Group: Healthcare Identifiers</t>
  </si>
  <si>
    <t>PCEHR_CIS_019100</t>
  </si>
  <si>
    <t>To check that the clinical information system validates the hash tags of a clinical document downloaded from the PCEHR System and indicates if the downloaded clinical document has been modified.</t>
  </si>
  <si>
    <t>The Clinical Information System shall provide a capability to save or print a clinical document downloaded from the PCEHR System.</t>
  </si>
  <si>
    <t>To check that the Clinical Information System provides a capability to save or print a clinical document downloaded from the PCEHR System.</t>
  </si>
  <si>
    <t>To check that if the clinical information system stores clinical documents downloaded from the PCEHR System, the clinical information system has a mechanism to indicate to the CIS User:
• That the clinical document being viewed was downloaded from the PCEHR System; and
• The date and time it was downloaded from the PCEHR System.</t>
  </si>
  <si>
    <t>PCEHR_CIS_019108</t>
  </si>
  <si>
    <t xml:space="preserve">The Clinical Information System should provide a mechanism to retrieve:
• A list of clinical documents associated with a healthcare recipient’s PCEHR (registryStoredQuery service); and
• A list of historical versions of a particular clinical document from the PCEHR System (getChangeHistoryView service).
</t>
  </si>
  <si>
    <t xml:space="preserve">To check that the Clinical Information System provides a mechanism to retrieve:
• A list of clinical documents associated with a healthcare recipient’s PCEHR (registryStoredQuery service); and
• A list of historical versions of a particular clinical document from the PCEHR System (getChangeHistoryView service).
</t>
  </si>
  <si>
    <t>PCEHR_CIS_019118</t>
  </si>
  <si>
    <t>The Clinical Information System should provide an ability to sort and filter the lists of clinical documents retrieved from the PCEHR System.</t>
  </si>
  <si>
    <t>PCEHR_CIS_017887</t>
  </si>
  <si>
    <t>To download a Clinical Document from a healthcare recipient‘s PCEHR.</t>
  </si>
  <si>
    <t>PCEHR_CIS_019041</t>
  </si>
  <si>
    <t>PCEHR_CIS_019048</t>
  </si>
  <si>
    <t>Gain access to PCEHR (with Access Code)</t>
  </si>
  <si>
    <t>Gain access to PCEHR (Emergency Access)</t>
  </si>
  <si>
    <t>To gain access to the healthcare recipient‘s record in the PCEHR system using an Access Code.</t>
  </si>
  <si>
    <t>End Test Case Group:  Error logging</t>
  </si>
  <si>
    <t>provide&amp;RegisterDocumentSet</t>
  </si>
  <si>
    <t>Start Test Case Group: Withdrawal of consent</t>
  </si>
  <si>
    <t>End Test Case Group: Withdrawal of consent</t>
  </si>
  <si>
    <t>Start Test Case Group: Remove document from PCEHR</t>
  </si>
  <si>
    <t>End Test Case Group: Remove document from PCEHR</t>
  </si>
  <si>
    <t>Start Test Case Group: Download the clinical document</t>
  </si>
  <si>
    <t>End Test Case Group: Download the clinical document</t>
  </si>
  <si>
    <t>PCEHR_CIS_018634</t>
  </si>
  <si>
    <t>Space for the tester to write comments.</t>
  </si>
  <si>
    <t xml:space="preserve">Software demonstrates the ability to provide the user with an option to enter provider access consent codes.
</t>
  </si>
  <si>
    <t>The requirement to be met by the test case.</t>
  </si>
  <si>
    <t>The primary purpose of the test.</t>
  </si>
  <si>
    <t xml:space="preserve">The B2B interface under test.
</t>
  </si>
  <si>
    <t>Gain access to PCEHR (without Access Code)</t>
  </si>
  <si>
    <t>UC.CIS.002.2</t>
  </si>
  <si>
    <t>UC.CIS.002.3</t>
  </si>
  <si>
    <t>UC.CIS.203</t>
  </si>
  <si>
    <t>UC.CIS.204</t>
  </si>
  <si>
    <t>Start Test Case Group: Emergency Access</t>
  </si>
  <si>
    <t>End Test Case Group: Emergency Access</t>
  </si>
  <si>
    <t>PCEHR_CIS_019116</t>
  </si>
  <si>
    <t>The clinical information system shall provide an ability to support the withdrawal of the healthcare recipient's consent to upload clinical documents to the PCEHR System, and shall prevent them from being uploaded where the consent has been withdrawn.</t>
  </si>
  <si>
    <t xml:space="preserve">To check that the CIS provides the ability to support withdrawal of consent to upload clinical documents to the PCEHR, and to check that they are prevented from being uploaded where consent has been withdrawn.
</t>
  </si>
  <si>
    <t>The Clinical Information System shall provide a mechanism to identify which clinical documents have been uploaded to the PCEHR System.</t>
  </si>
  <si>
    <t>Use Case #:</t>
  </si>
  <si>
    <t>Use Case Name:</t>
  </si>
  <si>
    <t>Derivation:</t>
  </si>
  <si>
    <t>Purpose</t>
  </si>
  <si>
    <t>Outline:</t>
  </si>
  <si>
    <t>Test Case ID</t>
  </si>
  <si>
    <t>Interface</t>
  </si>
  <si>
    <t>Priority</t>
  </si>
  <si>
    <t>Objective</t>
  </si>
  <si>
    <t>Input</t>
  </si>
  <si>
    <t>Evaluation</t>
  </si>
  <si>
    <t>Mandatory</t>
  </si>
  <si>
    <t>Conformance Test Specification</t>
  </si>
  <si>
    <t>Version</t>
  </si>
  <si>
    <t>Related Documents</t>
  </si>
  <si>
    <t>This document is related to:</t>
  </si>
  <si>
    <t>Name</t>
  </si>
  <si>
    <t>Date of Issue</t>
  </si>
  <si>
    <t>Introduction</t>
  </si>
  <si>
    <t>Spreadsheet Structure</t>
  </si>
  <si>
    <t>Column Name</t>
  </si>
  <si>
    <t>Description</t>
  </si>
  <si>
    <t>Input values or actions that determine the result of the test.</t>
  </si>
  <si>
    <t>The unique number allocated to the requirement being met.  Although already provided in the Test Case ID, it is displayed here to facilitate searching and sorting.</t>
  </si>
  <si>
    <t xml:space="preserve">Defines a proposed method for applying the test case. This is simply provided as guidance and there is no requirement to use the method in conformance testing. </t>
  </si>
  <si>
    <t>PCEHR_CIS_017941</t>
  </si>
  <si>
    <t>Conditional</t>
  </si>
  <si>
    <t>PCEHR_CIS_018338</t>
  </si>
  <si>
    <t>Remove a Clinical Document</t>
  </si>
  <si>
    <t>Download a Clinical Document</t>
  </si>
  <si>
    <t>Start Test Case Group: Uploading document to PCEHR</t>
  </si>
  <si>
    <t>End Test Case Group: Uploading document to PCEHR</t>
  </si>
  <si>
    <t>Start Test Case Group: Gain access to PCEHR</t>
  </si>
  <si>
    <t>End Test Case Group: Gain access to PCEHR</t>
  </si>
  <si>
    <t>Start Test Case Group: Error logging</t>
  </si>
  <si>
    <t>End Test Case Group: Error logging</t>
  </si>
  <si>
    <t>Tester Comments</t>
  </si>
  <si>
    <t>PCEHR_CIS_018721</t>
  </si>
  <si>
    <t>To demonstrate gaining (emergency) access to the healthcare recipient’s record in PCEHR system</t>
  </si>
  <si>
    <t>Upload a Clinical Document</t>
  </si>
  <si>
    <t>UC.CIS.201</t>
  </si>
  <si>
    <t>To upload a Clinical Document to a healthcare recipient‘s PCEHR. This use case applies to all types of clinical documents a CIS may upload to the PCEHR System.</t>
  </si>
  <si>
    <t>PCEHR_CIS_019042</t>
  </si>
  <si>
    <t>UC.CIS.202</t>
  </si>
  <si>
    <t>Supersede a clinical document</t>
  </si>
  <si>
    <t xml:space="preserve">To supersede a Clinical Document in the healthcare recipient‘s PCEHR. This use case applies to all types of clinical documents a CIS may upload to the PCEHR System excluding Shared Health Summary (which is always uploaded as a new document).
</t>
  </si>
  <si>
    <t>To remove a Clinical Document from a healthcare recipient‘s PCEHR.</t>
  </si>
  <si>
    <t>Use Cases for Clinical Information Systems Connecting to the PCEHR System [NEHTA2012b].</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</si>
  <si>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 xml:space="preserve">1.  The clinical document is successfully uploaded to the PCEHR System.
2. The CIS optionally creates audit logs for interactions with the PCEHR System.
3. Any errors received from the PCEHR System are handled appropriately.
</t>
    </r>
  </si>
  <si>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 xml:space="preserve">1. The CIS uses displays emergency access conditions to the CIS user.
2. The CIS optionally creates audit logs for interactions with the PCEHR System.
3. Any errors received from the PCEHR System are handled appropriately.
</t>
    </r>
  </si>
  <si>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 xml:space="preserve">1. The CIS uses an IHI validated either through the HI service or from another system that has access to the HI service.
2. The CIS optionally creates audit logs for interactions with the PCEHR System.
3. Any errors received from the PCEHR System are handled appropriately.
</t>
    </r>
    <r>
      <rPr>
        <b/>
        <sz val="9"/>
        <rFont val="Verdana"/>
        <family val="2"/>
      </rPr>
      <t>NOTE:</t>
    </r>
    <r>
      <rPr>
        <sz val="9"/>
        <rFont val="Verdana"/>
        <family val="2"/>
      </rPr>
      <t xml:space="preserve">
</t>
    </r>
    <r>
      <rPr>
        <b/>
        <sz val="9"/>
        <rFont val="Verdana"/>
        <family val="2"/>
      </rPr>
      <t>This use case test is present because it exists as a separate pathway through the use case diagram for UC.CIS.002.  At the present time there is no specific conformance requirement for accessing the PCEHR system without an access code so if the test cases here have already been executed as part of another use case, then there is nothing further to do for this particular scenario.</t>
    </r>
  </si>
  <si>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1. The CIS optionally creates audit logs for interactions with the PCEHR System.
2. Any errors received from the PCEHR System are handled appropriately.</t>
    </r>
  </si>
  <si>
    <r>
      <t>Assumptions:</t>
    </r>
    <r>
      <rPr>
        <sz val="9"/>
        <rFont val="Verdana"/>
        <family val="2"/>
      </rPr>
      <t xml:space="preserve"> None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1. The CIS uses an IHI validated either through the HI service or from another system that has access to the HI service.
2. The CIS optionally creates audit logs for interactions with the PCEHR System.</t>
    </r>
  </si>
  <si>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 xml:space="preserve">1.  The clinical document is successfully superseded on the PCEHR System.
2. The CIS optionally creates audit logs for interactions with the PCEHR System.
3. Any errors received from the PCEHR System are handled appropriately.
</t>
    </r>
  </si>
  <si>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Pre-Conditions:</t>
    </r>
    <r>
      <rPr>
        <sz val="9"/>
        <rFont val="Verdana"/>
        <family val="2"/>
      </rPr>
      <t xml:space="preserve">
1. The healthcare provider organisation has access to the healthcare recipient‘s PCEHR.
2. The person who is initiating the removal request is from the same healthcare provider organisation as the healthcare provider who has authored or superseded the clinical document.
</t>
    </r>
    <r>
      <rPr>
        <b/>
        <sz val="9"/>
        <rFont val="Verdana"/>
        <family val="2"/>
      </rPr>
      <t xml:space="preserve">Post-conditions:
</t>
    </r>
    <r>
      <rPr>
        <sz val="9"/>
        <rFont val="Verdana"/>
        <family val="2"/>
      </rPr>
      <t>1.  On success, the clinical document will be not present in the healthcare recipient‘s PCEHR.
2. The CIS optionally creates audit logs for interactions with the PCEHR System.
3. Any errors received from the PCEHR System are handled appropriately.</t>
    </r>
  </si>
  <si>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Pre-Conditions:</t>
    </r>
    <r>
      <rPr>
        <sz val="9"/>
        <rFont val="Verdana"/>
        <family val="2"/>
      </rPr>
      <t xml:space="preserve">
1. The healthcare provider organisation has access to the healthcare recipient‘s PCEHR.
</t>
    </r>
    <r>
      <rPr>
        <b/>
        <sz val="9"/>
        <rFont val="Verdana"/>
        <family val="2"/>
      </rPr>
      <t xml:space="preserve">Post-conditions:
</t>
    </r>
    <r>
      <rPr>
        <sz val="9"/>
        <rFont val="Verdana"/>
        <family val="2"/>
      </rPr>
      <t>1.  A list of clinical documents for a PCEHR is obtained.
2.  A list of historical versions of a clinical document in the PCEHR is obtained.
3. The CIS optionally creates audit logs for interactions with the PCEHR System.</t>
    </r>
  </si>
  <si>
    <t>Verify that the CIS Producer software passes the conformance tests for all the mandatory and relevant conditional requirements in the following worksheets:
a) UC.CIS.001  Check if an advertised PCEHR exists.
b) UC.CIS.201  Upload a Clinical Document.
c)  UC.CIS.202  Supersede a clinical document  (only if the CIS uploads documents other than Shared Health Summary).
d)  UC.CIS.203  Remove a Clinical Document.
Verify the CIS Producer software passes all mandatory and relevant conditional test cases listed in all tabs pertaining to Producers in "Conformance Test Specification: Conformance Profiles for Clinical Documents" [NEHTA2012d].</t>
  </si>
  <si>
    <t xml:space="preserve">To check whether that all mandatory Use Case test specifications have been tested based on whether the CIS is a producer or consumer of clinical documents from the PCEHR System.
</t>
  </si>
  <si>
    <r>
      <rPr>
        <b/>
        <sz val="9"/>
        <rFont val="Verdana"/>
        <family val="2"/>
      </rPr>
      <t xml:space="preserve">Note:  If this test case for the existence of an auditing capability has already been executed as part of another use case during this test session then this test may be skipped for this particular use case.
Perform an operation to invoke doesPCEHRExist service on the PCEHR system.
</t>
    </r>
    <r>
      <rPr>
        <sz val="9"/>
        <rFont val="Verdana"/>
        <family val="2"/>
      </rPr>
      <t xml:space="preserve">a. Demonstrate that an audit capability exists.
</t>
    </r>
  </si>
  <si>
    <t>There is no test case for this requirement.</t>
  </si>
  <si>
    <r>
      <rPr>
        <b/>
        <sz val="9"/>
        <rFont val="Verdana"/>
        <family val="2"/>
      </rPr>
      <t xml:space="preserve">If the Clinical Information System supports gaining an emergency access to a healthcare recipient’s PCEHR:
</t>
    </r>
    <r>
      <rPr>
        <sz val="9"/>
        <rFont val="Verdana"/>
        <family val="2"/>
      </rPr>
      <t>a. Request emergency access for a healthcare recipient whose record is protected by a PACC code and whose record has not been accessed before.
b. Verify that the software displays the conditions of emergency access before access is asserted.</t>
    </r>
  </si>
  <si>
    <r>
      <rPr>
        <b/>
        <sz val="9"/>
        <rFont val="Verdana"/>
        <family val="2"/>
      </rPr>
      <t xml:space="preserve">If the software system stores the clinical document downloaded from the PCEHR System:
Perform an operation to download a clinical document for a healthcare recipient from the PCEHR System and view the document.
</t>
    </r>
    <r>
      <rPr>
        <sz val="9"/>
        <rFont val="Verdana"/>
        <family val="2"/>
      </rPr>
      <t xml:space="preserve">a. Verify there exists a mechanism to indicate to the user that the document being viewed was downloaded from the PCEHR System.
b. Verify that the date and time the document was downloaded is displayed to the user.
</t>
    </r>
  </si>
  <si>
    <r>
      <rPr>
        <b/>
        <sz val="9"/>
        <rFont val="Verdana"/>
        <family val="2"/>
      </rPr>
      <t>For a healthcare recipient whose PCEHR contains a clinical document, edit the healthcare recipient's demographic information locally to create a mismatch between the demographics details contained within the clinical document on the PCEHR and the local demographic details.
Perform an operation to request a view of the PCEHR that is a clinical document for the healthcare recipient whose demographic details were edited locally to simulate a mismatch:</t>
    </r>
    <r>
      <rPr>
        <sz val="9"/>
        <rFont val="Verdana"/>
        <family val="2"/>
      </rPr>
      <t xml:space="preserve">
a. Verify that a warning is displayed to the user alerting them to a mismatch between the local demographic information and the demographic information contained in the clinical document obtained from the PCEHR for the healthcare recipient.</t>
    </r>
  </si>
  <si>
    <t>This section describes the contents of the test case worksheets.</t>
  </si>
  <si>
    <t>Approved for Release</t>
  </si>
  <si>
    <t>Test data and test software is available to support the application of the conformance test specification for clinical information systems. Contact NEHTA for more information (nehtasupport@nehta.gov.au).</t>
  </si>
  <si>
    <r>
      <rPr>
        <b/>
        <sz val="9"/>
        <rFont val="Verdana"/>
        <family val="2"/>
      </rPr>
      <t>Perform an operation to retrieve a CDA package where the clinical document within the package has been changed to ensure that its hash value will not match the hash value in the package signature:</t>
    </r>
    <r>
      <rPr>
        <sz val="9"/>
        <rFont val="Verdana"/>
        <family val="2"/>
      </rPr>
      <t xml:space="preserve">
a. Verify that the software indicates to the user that the CDA package hash value comparison has found the CDA package value is invalid.
</t>
    </r>
  </si>
  <si>
    <r>
      <rPr>
        <b/>
        <sz val="9"/>
        <rFont val="Verdana"/>
        <family val="2"/>
      </rPr>
      <t>If the clinical information systems downloads a view that is a CDA package the perform an operation to retrieve a view where the clinical document within the package has been changed to ensure that its hash value will not match the hash value in the package signature:</t>
    </r>
    <r>
      <rPr>
        <sz val="9"/>
        <rFont val="Verdana"/>
        <family val="2"/>
      </rPr>
      <t xml:space="preserve">
a. Verify that the software indicates to the user that the CDA package hash value comparison has found the CDA package value is invalid.</t>
    </r>
  </si>
  <si>
    <t>The test result can be entered in the lower cell..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</si>
</sst>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dd\-mmm\-yyyy"/>
    <numFmt numFmtId="166" formatCode="[$-C09]dd\-mmmm\-yyyy;@"/>
    <numFmt numFmtId="167" formatCode="[$-C09]dd\-mmm\-yy;@"/>
  </numFmts>
  <fonts count="45" x14ac:knownFonts="1">
    <font>
      <sz val="11"/>
      <color theme="1"/>
      <name val="Calibri"/>
      <family val="2"/>
      <scheme val="minor"/>
    </font>
    <font>
      <sz val="11"/>
      <color theme="1"/>
      <name val="Calibri"/>
      <family val="2"/>
      <scheme val="minor"/>
    </font>
    <font>
      <i/>
      <sz val="11"/>
      <color rgb="FF7F7F7F"/>
      <name val="Calibri"/>
      <family val="2"/>
      <scheme val="minor"/>
    </font>
    <font>
      <sz val="9"/>
      <name val="Verdana"/>
      <family val="2"/>
    </font>
    <font>
      <b/>
      <sz val="9"/>
      <name val="Verdana"/>
      <family val="2"/>
    </font>
    <font>
      <sz val="10"/>
      <name val="Arial"/>
      <family val="2"/>
    </font>
    <font>
      <i/>
      <sz val="9"/>
      <name val="Verdana"/>
      <family val="2"/>
    </font>
    <font>
      <sz val="72"/>
      <color indexed="10"/>
      <name val="Verdana"/>
      <family val="2"/>
    </font>
    <font>
      <b/>
      <sz val="18"/>
      <name val="Verdana"/>
      <family val="2"/>
    </font>
    <font>
      <b/>
      <sz val="14"/>
      <name val="Verdana"/>
      <family val="2"/>
    </font>
    <font>
      <sz val="12"/>
      <name val="Verdana"/>
      <family val="2"/>
    </font>
    <font>
      <sz val="10"/>
      <name val="Verdana"/>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Verdana"/>
    </font>
    <font>
      <sz val="9"/>
      <color indexed="8"/>
      <name val="Verdana"/>
      <family val="2"/>
    </font>
    <font>
      <b/>
      <sz val="16"/>
      <color indexed="9"/>
      <name val="Verdana"/>
      <family val="2"/>
    </font>
    <font>
      <b/>
      <sz val="8"/>
      <color indexed="9"/>
      <name val="Verdana"/>
      <family val="2"/>
    </font>
    <font>
      <b/>
      <u/>
      <sz val="9"/>
      <name val="Verdana"/>
      <family val="2"/>
    </font>
    <font>
      <u/>
      <sz val="9"/>
      <name val="Verdana"/>
      <family val="2"/>
    </font>
    <font>
      <sz val="9"/>
      <name val="Wingdings"/>
      <charset val="2"/>
    </font>
    <font>
      <b/>
      <sz val="9"/>
      <color indexed="8"/>
      <name val="Verdana"/>
      <family val="2"/>
    </font>
    <font>
      <sz val="10"/>
      <color indexed="8"/>
      <name val="Verdana"/>
      <family val="2"/>
    </font>
    <font>
      <sz val="9"/>
      <color rgb="FFFFFF66"/>
      <name val="Verdana"/>
      <family val="2"/>
    </font>
    <font>
      <b/>
      <sz val="14"/>
      <color theme="1"/>
      <name val="Calibri"/>
      <family val="2"/>
      <scheme val="minor"/>
    </font>
    <font>
      <i/>
      <sz val="11"/>
      <color theme="1"/>
      <name val="Calibri"/>
      <family val="2"/>
      <scheme val="minor"/>
    </font>
    <font>
      <sz val="8"/>
      <name val="Verdana"/>
    </font>
    <font>
      <b/>
      <sz val="11"/>
      <color theme="1"/>
      <name val="Calibri"/>
      <family val="2"/>
      <scheme val="minor"/>
    </font>
    <font>
      <sz val="10"/>
      <name val="Verdana"/>
      <family val="2"/>
    </font>
    <font>
      <b/>
      <sz val="12"/>
      <name val="Verdana"/>
      <family val="2"/>
    </font>
  </fonts>
  <fills count="34">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64"/>
      </patternFill>
    </fill>
    <fill>
      <patternFill patternType="solid">
        <fgColor theme="5" tint="0.599963377788628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99"/>
        <bgColor indexed="64"/>
      </patternFill>
    </fill>
    <fill>
      <patternFill patternType="solid">
        <fgColor indexed="1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2499465926084170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8"/>
      </top>
      <bottom/>
      <diagonal/>
    </border>
    <border>
      <left/>
      <right/>
      <top style="thick">
        <color indexed="8"/>
      </top>
      <bottom style="medium">
        <color indexed="8"/>
      </bottom>
      <diagonal/>
    </border>
    <border>
      <left/>
      <right/>
      <top style="thin">
        <color indexed="64"/>
      </top>
      <bottom style="medium">
        <color indexed="64"/>
      </bottom>
      <diagonal/>
    </border>
    <border>
      <left/>
      <right/>
      <top style="thick">
        <color indexed="8"/>
      </top>
      <bottom style="thin">
        <color indexed="8"/>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style="thin">
        <color indexed="64"/>
      </left>
      <right style="thin">
        <color indexed="8"/>
      </right>
      <top/>
      <bottom/>
      <diagonal/>
    </border>
    <border>
      <left/>
      <right style="thin">
        <color indexed="64"/>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top style="thick">
        <color auto="1"/>
      </top>
      <bottom style="medium">
        <color auto="1"/>
      </bottom>
      <diagonal/>
    </border>
    <border>
      <left/>
      <right/>
      <top/>
      <bottom style="medium">
        <color auto="1"/>
      </bottom>
      <diagonal/>
    </border>
  </borders>
  <cellStyleXfs count="122">
    <xf numFmtId="0" fontId="0" fillId="0" borderId="0"/>
    <xf numFmtId="0" fontId="2" fillId="0" borderId="0" applyNumberFormat="0" applyFill="0" applyBorder="0" applyAlignment="0" applyProtection="0"/>
    <xf numFmtId="0" fontId="1" fillId="0" borderId="0"/>
    <xf numFmtId="0" fontId="5" fillId="0" borderId="0"/>
    <xf numFmtId="0" fontId="1" fillId="0" borderId="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24" borderId="5" applyNumberFormat="0" applyAlignment="0" applyProtection="0"/>
    <xf numFmtId="0" fontId="15" fillId="24" borderId="5" applyNumberFormat="0" applyAlignment="0" applyProtection="0"/>
    <xf numFmtId="0" fontId="16" fillId="25" borderId="6" applyNumberFormat="0" applyAlignment="0" applyProtection="0"/>
    <xf numFmtId="0" fontId="16" fillId="25" borderId="6"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0" borderId="0" applyNumberFormat="0" applyFill="0" applyBorder="0" applyAlignment="0" applyProtection="0"/>
    <xf numFmtId="0" fontId="18" fillId="8" borderId="0" applyNumberFormat="0" applyBorder="0" applyAlignment="0" applyProtection="0"/>
    <xf numFmtId="0" fontId="18" fillId="8" borderId="0" applyNumberFormat="0" applyBorder="0" applyAlignment="0" applyProtection="0"/>
    <xf numFmtId="0" fontId="19" fillId="0" borderId="7"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11" borderId="5" applyNumberFormat="0" applyAlignment="0" applyProtection="0"/>
    <xf numFmtId="0" fontId="22" fillId="11" borderId="5" applyNumberFormat="0" applyAlignment="0" applyProtection="0"/>
    <xf numFmtId="0" fontId="23" fillId="0" borderId="10" applyNumberFormat="0" applyFill="0" applyAlignment="0" applyProtection="0"/>
    <xf numFmtId="0" fontId="23" fillId="0" borderId="10" applyNumberFormat="0" applyFill="0" applyAlignment="0" applyProtection="0"/>
    <xf numFmtId="0" fontId="24" fillId="26" borderId="0" applyNumberFormat="0" applyBorder="0" applyAlignment="0" applyProtection="0"/>
    <xf numFmtId="0" fontId="24" fillId="26" borderId="0" applyNumberFormat="0" applyBorder="0" applyAlignment="0" applyProtection="0"/>
    <xf numFmtId="0" fontId="5" fillId="0" borderId="0"/>
    <xf numFmtId="0" fontId="5" fillId="27" borderId="11" applyNumberFormat="0" applyFont="0" applyAlignment="0" applyProtection="0"/>
    <xf numFmtId="0" fontId="5" fillId="27" borderId="11" applyNumberFormat="0" applyFont="0" applyAlignment="0" applyProtection="0"/>
    <xf numFmtId="0" fontId="25" fillId="24" borderId="12" applyNumberFormat="0" applyAlignment="0" applyProtection="0"/>
    <xf numFmtId="0" fontId="25" fillId="24" borderId="12"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 fillId="0" borderId="0"/>
    <xf numFmtId="0" fontId="5" fillId="0" borderId="0"/>
    <xf numFmtId="0" fontId="1" fillId="0" borderId="0"/>
    <xf numFmtId="0" fontId="5" fillId="0" borderId="0"/>
    <xf numFmtId="0" fontId="5" fillId="0" borderId="0"/>
    <xf numFmtId="0" fontId="12" fillId="14"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5" fillId="0" borderId="0"/>
    <xf numFmtId="0" fontId="5" fillId="0" borderId="0"/>
    <xf numFmtId="0" fontId="5" fillId="0" borderId="0"/>
  </cellStyleXfs>
  <cellXfs count="244">
    <xf numFmtId="0" fontId="0" fillId="0" borderId="0" xfId="0"/>
    <xf numFmtId="0" fontId="5" fillId="0" borderId="0" xfId="3" applyBorder="1"/>
    <xf numFmtId="0" fontId="5" fillId="0" borderId="0" xfId="3" applyBorder="1" applyAlignment="1">
      <alignment horizontal="left" indent="1"/>
    </xf>
    <xf numFmtId="0" fontId="9" fillId="0" borderId="0" xfId="3" applyFont="1" applyAlignment="1">
      <alignment horizontal="center"/>
    </xf>
    <xf numFmtId="0" fontId="10" fillId="0" borderId="0" xfId="3" applyFont="1" applyAlignment="1">
      <alignment horizontal="center"/>
    </xf>
    <xf numFmtId="0" fontId="11" fillId="0" borderId="0" xfId="3" applyFont="1"/>
    <xf numFmtId="0" fontId="5" fillId="0" borderId="0" xfId="3"/>
    <xf numFmtId="0" fontId="3" fillId="0" borderId="0" xfId="3" applyFont="1"/>
    <xf numFmtId="0" fontId="3" fillId="0" borderId="0" xfId="3" applyFont="1" applyAlignment="1">
      <alignment vertical="top" wrapText="1"/>
    </xf>
    <xf numFmtId="0" fontId="3" fillId="0" borderId="0" xfId="3" applyFont="1" applyAlignment="1">
      <alignment vertical="top"/>
    </xf>
    <xf numFmtId="0" fontId="8" fillId="0" borderId="0" xfId="3" applyFont="1"/>
    <xf numFmtId="0" fontId="4" fillId="0" borderId="0" xfId="3" applyFont="1" applyAlignment="1">
      <alignment vertical="top"/>
    </xf>
    <xf numFmtId="164" fontId="5" fillId="0" borderId="0" xfId="3" applyNumberFormat="1"/>
    <xf numFmtId="164" fontId="11" fillId="0" borderId="0" xfId="3" applyNumberFormat="1" applyFont="1"/>
    <xf numFmtId="0" fontId="5" fillId="0" borderId="0" xfId="3" applyAlignment="1">
      <alignment vertical="top" wrapText="1"/>
    </xf>
    <xf numFmtId="0" fontId="9" fillId="0" borderId="0" xfId="3" applyFont="1"/>
    <xf numFmtId="0" fontId="4" fillId="28" borderId="15" xfId="3" applyFont="1" applyFill="1" applyBorder="1" applyAlignment="1">
      <alignment horizontal="center" vertical="top" wrapText="1"/>
    </xf>
    <xf numFmtId="0" fontId="9" fillId="0" borderId="0" xfId="3" applyFont="1" applyFill="1"/>
    <xf numFmtId="0" fontId="11" fillId="0" borderId="16" xfId="3" applyFont="1" applyBorder="1" applyAlignment="1">
      <alignment vertical="top" wrapText="1"/>
    </xf>
    <xf numFmtId="14" fontId="11" fillId="0" borderId="16" xfId="3" applyNumberFormat="1" applyFont="1" applyBorder="1" applyAlignment="1">
      <alignment horizontal="center" vertical="top" wrapText="1"/>
    </xf>
    <xf numFmtId="164" fontId="11" fillId="0" borderId="16" xfId="3" applyNumberFormat="1" applyFont="1" applyBorder="1" applyAlignment="1">
      <alignment horizontal="center" vertical="top" wrapText="1"/>
    </xf>
    <xf numFmtId="0" fontId="29" fillId="28" borderId="14" xfId="3" applyFont="1" applyFill="1" applyBorder="1" applyAlignment="1">
      <alignment horizontal="left" vertical="top" wrapText="1"/>
    </xf>
    <xf numFmtId="164" fontId="29" fillId="28" borderId="14" xfId="3" applyNumberFormat="1" applyFont="1" applyFill="1" applyBorder="1" applyAlignment="1">
      <alignment horizontal="left" vertical="top" wrapText="1"/>
    </xf>
    <xf numFmtId="0" fontId="11" fillId="0" borderId="3" xfId="3" applyFont="1" applyBorder="1" applyAlignment="1">
      <alignment horizontal="left" vertical="top" wrapText="1"/>
    </xf>
    <xf numFmtId="164" fontId="11" fillId="0" borderId="3" xfId="3" applyNumberFormat="1" applyFont="1" applyBorder="1" applyAlignment="1">
      <alignment horizontal="left" vertical="top" wrapText="1"/>
    </xf>
    <xf numFmtId="0" fontId="4" fillId="28" borderId="15" xfId="3" applyFont="1" applyFill="1" applyBorder="1" applyAlignment="1">
      <alignment horizontal="left" vertical="top" wrapText="1"/>
    </xf>
    <xf numFmtId="0" fontId="29" fillId="28" borderId="17" xfId="3" applyFont="1" applyFill="1" applyBorder="1" applyAlignment="1">
      <alignment horizontal="left" vertical="top" wrapText="1"/>
    </xf>
    <xf numFmtId="0" fontId="11" fillId="0" borderId="3" xfId="3" applyFont="1" applyBorder="1" applyAlignment="1">
      <alignment horizontal="left" vertical="top" wrapText="1"/>
    </xf>
    <xf numFmtId="164" fontId="11" fillId="0" borderId="18" xfId="3" applyNumberFormat="1" applyFont="1" applyBorder="1" applyAlignment="1">
      <alignment horizontal="left" vertical="top" wrapText="1"/>
    </xf>
    <xf numFmtId="0" fontId="11" fillId="0" borderId="3" xfId="3" applyNumberFormat="1" applyFont="1" applyBorder="1" applyAlignment="1">
      <alignment horizontal="left" vertical="top" wrapText="1"/>
    </xf>
    <xf numFmtId="0" fontId="11" fillId="0" borderId="3" xfId="3" quotePrefix="1" applyFont="1" applyFill="1" applyBorder="1" applyAlignment="1">
      <alignment horizontal="center" vertical="top" wrapText="1"/>
    </xf>
    <xf numFmtId="0" fontId="11" fillId="0" borderId="19" xfId="3" quotePrefix="1" applyFont="1" applyFill="1" applyBorder="1" applyAlignment="1">
      <alignment horizontal="center" vertical="top" wrapText="1"/>
    </xf>
    <xf numFmtId="165" fontId="11" fillId="0" borderId="3" xfId="3" applyNumberFormat="1" applyFont="1" applyFill="1" applyBorder="1" applyAlignment="1">
      <alignment horizontal="left" vertical="top" wrapText="1"/>
    </xf>
    <xf numFmtId="165" fontId="11" fillId="0" borderId="19" xfId="3" applyNumberFormat="1" applyFont="1" applyFill="1" applyBorder="1" applyAlignment="1">
      <alignment horizontal="left" vertical="top" wrapText="1"/>
    </xf>
    <xf numFmtId="0" fontId="11" fillId="0" borderId="18" xfId="3" applyFont="1" applyBorder="1" applyAlignment="1">
      <alignment horizontal="left" vertical="top" wrapText="1"/>
    </xf>
    <xf numFmtId="0" fontId="11" fillId="0" borderId="18" xfId="3" applyNumberFormat="1" applyFont="1" applyBorder="1" applyAlignment="1">
      <alignment horizontal="left" vertical="top" wrapText="1"/>
    </xf>
    <xf numFmtId="0" fontId="11" fillId="0" borderId="0" xfId="0" applyFont="1"/>
    <xf numFmtId="0" fontId="11" fillId="0" borderId="1" xfId="0" applyFont="1" applyBorder="1" applyAlignment="1">
      <alignment horizontal="left" vertical="center" wrapText="1"/>
    </xf>
    <xf numFmtId="167" fontId="11" fillId="0" borderId="1" xfId="0" applyNumberFormat="1" applyFont="1" applyBorder="1" applyAlignment="1">
      <alignment horizontal="center" vertical="center" wrapText="1"/>
    </xf>
    <xf numFmtId="0" fontId="11" fillId="0" borderId="1" xfId="0" applyFont="1" applyFill="1" applyBorder="1" applyAlignment="1">
      <alignment horizontal="left" vertical="center" wrapText="1"/>
    </xf>
    <xf numFmtId="164" fontId="11" fillId="0" borderId="1" xfId="0" applyNumberFormat="1" applyFont="1" applyFill="1" applyBorder="1" applyAlignment="1">
      <alignment horizontal="center" vertical="center" wrapText="1"/>
    </xf>
    <xf numFmtId="167" fontId="11" fillId="0" borderId="1" xfId="0" applyNumberFormat="1" applyFont="1" applyBorder="1" applyAlignment="1">
      <alignment horizontal="left" vertical="center" wrapText="1"/>
    </xf>
    <xf numFmtId="0" fontId="11" fillId="0" borderId="0" xfId="0" applyFont="1" applyAlignment="1">
      <alignment vertical="center"/>
    </xf>
    <xf numFmtId="0" fontId="5" fillId="0" borderId="0" xfId="3"/>
    <xf numFmtId="0" fontId="11" fillId="0" borderId="1" xfId="0" quotePrefix="1" applyFont="1" applyFill="1" applyBorder="1" applyAlignment="1">
      <alignment horizontal="left" vertical="center" wrapText="1"/>
    </xf>
    <xf numFmtId="167" fontId="11" fillId="0" borderId="1" xfId="0" applyNumberFormat="1" applyFont="1" applyFill="1" applyBorder="1" applyAlignment="1">
      <alignment horizontal="center" vertical="center" wrapText="1"/>
    </xf>
    <xf numFmtId="167" fontId="11" fillId="0" borderId="1" xfId="0" applyNumberFormat="1" applyFont="1" applyFill="1" applyBorder="1" applyAlignment="1">
      <alignment horizontal="left" vertical="center" wrapText="1"/>
    </xf>
    <xf numFmtId="0" fontId="11" fillId="0" borderId="0" xfId="0" applyFont="1" applyFill="1"/>
    <xf numFmtId="0" fontId="11" fillId="0" borderId="1" xfId="0" applyFont="1" applyFill="1" applyBorder="1" applyAlignment="1">
      <alignment horizontal="left" vertical="center" wrapText="1"/>
    </xf>
    <xf numFmtId="164" fontId="11" fillId="0" borderId="1" xfId="0" applyNumberFormat="1" applyFont="1" applyFill="1" applyBorder="1" applyAlignment="1">
      <alignment horizontal="center" vertical="center" wrapText="1"/>
    </xf>
    <xf numFmtId="167" fontId="11" fillId="0" borderId="1" xfId="0" applyNumberFormat="1" applyFont="1" applyFill="1" applyBorder="1" applyAlignment="1">
      <alignment horizontal="center" vertical="center" wrapText="1"/>
    </xf>
    <xf numFmtId="167" fontId="11" fillId="0" borderId="1" xfId="0" applyNumberFormat="1" applyFont="1" applyFill="1" applyBorder="1" applyAlignment="1">
      <alignment horizontal="left" vertical="center" wrapText="1"/>
    </xf>
    <xf numFmtId="0" fontId="0" fillId="0" borderId="1" xfId="0" applyBorder="1" applyAlignment="1">
      <alignment wrapText="1"/>
    </xf>
    <xf numFmtId="0" fontId="11" fillId="0" borderId="18" xfId="3" quotePrefix="1" applyFont="1" applyFill="1" applyBorder="1" applyAlignment="1">
      <alignment horizontal="center" vertical="top" wrapText="1"/>
    </xf>
    <xf numFmtId="0" fontId="0" fillId="0" borderId="1" xfId="0" applyBorder="1" applyAlignment="1">
      <alignment vertical="center" wrapText="1"/>
    </xf>
    <xf numFmtId="0" fontId="3" fillId="0" borderId="1" xfId="3" applyFont="1" applyBorder="1" applyAlignment="1">
      <alignment horizontal="left" vertical="center" wrapText="1"/>
    </xf>
    <xf numFmtId="0" fontId="4" fillId="3" borderId="1" xfId="3" applyFont="1" applyFill="1" applyBorder="1" applyAlignment="1">
      <alignment horizontal="left" vertical="center" wrapText="1"/>
    </xf>
    <xf numFmtId="0" fontId="3" fillId="3" borderId="1" xfId="3" applyFont="1" applyFill="1" applyBorder="1" applyAlignment="1">
      <alignment horizontal="left" vertical="center" wrapText="1"/>
    </xf>
    <xf numFmtId="0" fontId="4" fillId="3" borderId="1" xfId="3" applyFont="1" applyFill="1" applyBorder="1" applyAlignment="1">
      <alignment horizontal="left" vertical="center"/>
    </xf>
    <xf numFmtId="0" fontId="37" fillId="0" borderId="0" xfId="0" applyFont="1" applyAlignment="1">
      <alignment wrapText="1"/>
    </xf>
    <xf numFmtId="0" fontId="0" fillId="0" borderId="1" xfId="0" quotePrefix="1" applyBorder="1" applyAlignment="1">
      <alignment vertical="center" wrapText="1"/>
    </xf>
    <xf numFmtId="0" fontId="0" fillId="0" borderId="0" xfId="0" applyAlignment="1">
      <alignment wrapText="1"/>
    </xf>
    <xf numFmtId="0" fontId="0" fillId="0" borderId="1" xfId="0" quotePrefix="1" applyBorder="1"/>
    <xf numFmtId="0" fontId="11" fillId="0" borderId="1" xfId="0" applyFont="1" applyBorder="1" applyAlignment="1">
      <alignment horizontal="left" vertical="center" wrapText="1"/>
    </xf>
    <xf numFmtId="0" fontId="10" fillId="0" borderId="0" xfId="3" applyFont="1" applyAlignment="1">
      <alignment horizontal="center"/>
    </xf>
    <xf numFmtId="0" fontId="43" fillId="0" borderId="3" xfId="3" applyFont="1" applyBorder="1" applyAlignment="1">
      <alignment horizontal="left" vertical="top" wrapText="1"/>
    </xf>
    <xf numFmtId="0" fontId="3" fillId="0" borderId="0" xfId="0" applyFont="1" applyAlignment="1" applyProtection="1">
      <alignment horizontal="left" vertical="top"/>
      <protection locked="0"/>
    </xf>
    <xf numFmtId="0" fontId="3" fillId="0" borderId="1"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6" fillId="2" borderId="1" xfId="0" applyFont="1" applyFill="1" applyBorder="1" applyProtection="1">
      <protection locked="0"/>
    </xf>
    <xf numFmtId="0" fontId="4" fillId="2" borderId="1" xfId="0" applyFont="1" applyFill="1" applyBorder="1" applyAlignment="1" applyProtection="1">
      <alignment vertical="top"/>
      <protection locked="0"/>
    </xf>
    <xf numFmtId="0" fontId="36" fillId="2" borderId="1" xfId="0" applyFont="1" applyFill="1" applyBorder="1" applyAlignment="1" applyProtection="1">
      <alignment vertical="top"/>
      <protection locked="0"/>
    </xf>
    <xf numFmtId="0" fontId="4" fillId="2" borderId="1" xfId="0" applyFont="1" applyFill="1" applyBorder="1" applyAlignment="1" applyProtection="1">
      <alignment horizontal="left" vertical="top"/>
      <protection locked="0"/>
    </xf>
    <xf numFmtId="0" fontId="4" fillId="3"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0" borderId="0" xfId="0" applyFont="1" applyFill="1" applyAlignment="1" applyProtection="1">
      <alignment horizontal="left" vertical="top"/>
      <protection locked="0"/>
    </xf>
    <xf numFmtId="0" fontId="0" fillId="0" borderId="22" xfId="0" applyBorder="1" applyAlignment="1" applyProtection="1">
      <alignment horizontal="left" vertical="top"/>
      <protection locked="0"/>
    </xf>
    <xf numFmtId="0" fontId="3" fillId="0" borderId="21"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xf>
    <xf numFmtId="0" fontId="0" fillId="0" borderId="24" xfId="0" applyBorder="1" applyAlignment="1" applyProtection="1">
      <alignment horizontal="left" vertical="top"/>
    </xf>
    <xf numFmtId="0" fontId="0" fillId="0" borderId="22" xfId="0" applyBorder="1" applyAlignment="1" applyProtection="1">
      <alignment horizontal="left" vertical="top"/>
    </xf>
    <xf numFmtId="0" fontId="3" fillId="5" borderId="1" xfId="0" applyFont="1" applyFill="1" applyBorder="1" applyAlignment="1" applyProtection="1">
      <alignment horizontal="left" vertical="top"/>
    </xf>
    <xf numFmtId="0" fontId="3" fillId="0" borderId="1" xfId="0" applyFont="1" applyBorder="1" applyAlignment="1" applyProtection="1">
      <alignment horizontal="left" vertical="top"/>
    </xf>
    <xf numFmtId="0" fontId="3" fillId="0" borderId="0" xfId="0" applyFont="1" applyAlignment="1" applyProtection="1">
      <alignment horizontal="left" vertical="top"/>
    </xf>
    <xf numFmtId="0" fontId="3" fillId="0" borderId="21" xfId="0" applyFont="1" applyFill="1" applyBorder="1" applyAlignment="1" applyProtection="1">
      <alignment horizontal="left" vertical="top" wrapText="1"/>
    </xf>
    <xf numFmtId="0" fontId="4" fillId="0" borderId="1" xfId="0" applyFont="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0" xfId="0" applyFont="1" applyAlignment="1" applyProtection="1">
      <alignment horizontal="left" vertical="top"/>
    </xf>
    <xf numFmtId="0" fontId="4" fillId="2" borderId="1" xfId="0" applyFont="1" applyFill="1" applyBorder="1" applyAlignment="1" applyProtection="1">
      <alignment horizontal="left" vertical="top"/>
    </xf>
    <xf numFmtId="0" fontId="4" fillId="2" borderId="1" xfId="0" applyFont="1" applyFill="1" applyBorder="1" applyAlignment="1" applyProtection="1">
      <alignment horizontal="left" vertical="top" wrapText="1"/>
    </xf>
    <xf numFmtId="0" fontId="4" fillId="3" borderId="1" xfId="0" applyFont="1" applyFill="1" applyBorder="1" applyAlignment="1" applyProtection="1">
      <alignment horizontal="left" vertical="top" wrapText="1"/>
    </xf>
    <xf numFmtId="0" fontId="3" fillId="5" borderId="1" xfId="0" applyFont="1" applyFill="1" applyBorder="1" applyAlignment="1" applyProtection="1">
      <alignment horizontal="left" vertical="top" wrapText="1"/>
    </xf>
    <xf numFmtId="0" fontId="4" fillId="0" borderId="21" xfId="0" applyFont="1" applyFill="1" applyBorder="1" applyAlignment="1" applyProtection="1">
      <alignment horizontal="left" vertical="top" wrapText="1"/>
    </xf>
    <xf numFmtId="0" fontId="3" fillId="0" borderId="24" xfId="0" applyFont="1" applyFill="1" applyBorder="1" applyAlignment="1" applyProtection="1">
      <alignment horizontal="left" vertical="top" wrapText="1"/>
    </xf>
    <xf numFmtId="0" fontId="3" fillId="0" borderId="22" xfId="0" applyFont="1" applyFill="1" applyBorder="1" applyAlignment="1" applyProtection="1">
      <alignment horizontal="left" vertical="top" wrapText="1"/>
    </xf>
    <xf numFmtId="0" fontId="35" fillId="0" borderId="0" xfId="0" applyFont="1" applyFill="1" applyAlignment="1" applyProtection="1">
      <alignment horizontal="left" vertical="top"/>
    </xf>
    <xf numFmtId="0" fontId="3" fillId="4" borderId="1" xfId="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wrapText="1"/>
    </xf>
    <xf numFmtId="0" fontId="3" fillId="0" borderId="1" xfId="1" quotePrefix="1" applyFont="1" applyFill="1" applyBorder="1" applyAlignment="1" applyProtection="1">
      <alignment horizontal="left" vertical="top"/>
    </xf>
    <xf numFmtId="0" fontId="3" fillId="0" borderId="1" xfId="1" applyFont="1" applyFill="1" applyBorder="1" applyAlignment="1" applyProtection="1">
      <alignment horizontal="left" vertical="top" wrapText="1"/>
    </xf>
    <xf numFmtId="0" fontId="0" fillId="33" borderId="24" xfId="0" applyFill="1" applyBorder="1" applyAlignment="1" applyProtection="1">
      <alignment horizontal="left" vertical="top"/>
    </xf>
    <xf numFmtId="0" fontId="3" fillId="4" borderId="21" xfId="1" applyFont="1" applyFill="1" applyBorder="1" applyAlignment="1" applyProtection="1">
      <alignment horizontal="left" vertical="top" wrapText="1"/>
    </xf>
    <xf numFmtId="0" fontId="3" fillId="0" borderId="21" xfId="0" applyNumberFormat="1" applyFont="1" applyFill="1" applyBorder="1" applyAlignment="1" applyProtection="1">
      <alignment horizontal="left" vertical="top" wrapText="1"/>
    </xf>
    <xf numFmtId="0" fontId="3" fillId="0" borderId="21" xfId="1" quotePrefix="1" applyFont="1" applyBorder="1" applyAlignment="1" applyProtection="1">
      <alignment horizontal="left" vertical="top"/>
    </xf>
    <xf numFmtId="0" fontId="3" fillId="0" borderId="21" xfId="1" applyFont="1" applyBorder="1" applyAlignment="1" applyProtection="1">
      <alignment horizontal="left" vertical="top" wrapText="1"/>
    </xf>
    <xf numFmtId="0" fontId="3" fillId="0" borderId="21" xfId="0" applyFont="1" applyBorder="1" applyAlignment="1" applyProtection="1">
      <alignment horizontal="left" vertical="top" wrapText="1"/>
    </xf>
    <xf numFmtId="0" fontId="3" fillId="0" borderId="21" xfId="3" applyFont="1" applyFill="1" applyBorder="1" applyAlignment="1" applyProtection="1">
      <alignment horizontal="left" vertical="top" wrapText="1"/>
    </xf>
    <xf numFmtId="0" fontId="36" fillId="2" borderId="1" xfId="0" applyFont="1" applyFill="1" applyBorder="1" applyProtection="1"/>
    <xf numFmtId="0" fontId="4" fillId="2" borderId="1" xfId="0" applyFont="1" applyFill="1" applyBorder="1" applyAlignment="1" applyProtection="1">
      <alignment vertical="top"/>
    </xf>
    <xf numFmtId="0" fontId="36" fillId="2" borderId="1" xfId="0" applyFont="1" applyFill="1" applyBorder="1" applyAlignment="1" applyProtection="1">
      <alignment vertical="top"/>
    </xf>
    <xf numFmtId="0" fontId="3" fillId="0" borderId="1" xfId="0" applyFont="1" applyBorder="1" applyAlignment="1" applyProtection="1">
      <alignment horizontal="left" vertical="top" wrapText="1"/>
      <protection locked="0"/>
    </xf>
    <xf numFmtId="0" fontId="3" fillId="0" borderId="0" xfId="0" applyFont="1" applyFill="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3" fillId="5" borderId="22" xfId="0" applyFont="1" applyFill="1" applyBorder="1" applyAlignment="1" applyProtection="1">
      <alignment horizontal="left" vertical="top"/>
      <protection locked="0"/>
    </xf>
    <xf numFmtId="0" fontId="3" fillId="2" borderId="3" xfId="1" applyFont="1" applyFill="1" applyBorder="1" applyAlignment="1" applyProtection="1">
      <alignment horizontal="left" vertical="center" wrapText="1"/>
      <protection locked="0"/>
    </xf>
    <xf numFmtId="0" fontId="3" fillId="2" borderId="4" xfId="1" applyFont="1" applyFill="1" applyBorder="1" applyAlignment="1" applyProtection="1">
      <alignment horizontal="left" vertical="center" wrapText="1"/>
      <protection locked="0"/>
    </xf>
    <xf numFmtId="0" fontId="3" fillId="0" borderId="1" xfId="0" applyFont="1" applyBorder="1" applyAlignment="1" applyProtection="1">
      <alignment horizontal="left" vertical="top" wrapText="1"/>
    </xf>
    <xf numFmtId="0" fontId="6" fillId="0" borderId="0" xfId="0" applyFont="1" applyFill="1" applyAlignment="1" applyProtection="1">
      <alignment vertical="top" wrapText="1"/>
    </xf>
    <xf numFmtId="0" fontId="3" fillId="0" borderId="30" xfId="0" applyFont="1" applyFill="1" applyBorder="1" applyAlignment="1" applyProtection="1">
      <alignment horizontal="left" vertical="top" wrapText="1"/>
    </xf>
    <xf numFmtId="0" fontId="3" fillId="0" borderId="31" xfId="0" applyFont="1" applyFill="1" applyBorder="1" applyAlignment="1" applyProtection="1">
      <alignment horizontal="left" vertical="top" wrapText="1"/>
    </xf>
    <xf numFmtId="0" fontId="3" fillId="0" borderId="20" xfId="0" applyFont="1" applyFill="1" applyBorder="1" applyAlignment="1" applyProtection="1">
      <alignment horizontal="left" vertical="top" wrapText="1"/>
    </xf>
    <xf numFmtId="0" fontId="3" fillId="5" borderId="22" xfId="0" applyFont="1" applyFill="1" applyBorder="1" applyAlignment="1" applyProtection="1">
      <alignment horizontal="left" vertical="top"/>
    </xf>
    <xf numFmtId="0" fontId="3" fillId="0" borderId="0" xfId="0" applyFont="1" applyFill="1" applyAlignment="1" applyProtection="1">
      <alignment horizontal="left" vertical="top"/>
    </xf>
    <xf numFmtId="0" fontId="3" fillId="2" borderId="1" xfId="1" applyFont="1" applyFill="1" applyBorder="1" applyAlignment="1" applyProtection="1">
      <alignment horizontal="left" vertical="top" wrapText="1"/>
    </xf>
    <xf numFmtId="0" fontId="3" fillId="2" borderId="1" xfId="0" applyNumberFormat="1" applyFont="1" applyFill="1" applyBorder="1" applyAlignment="1" applyProtection="1">
      <alignment horizontal="left" vertical="top" wrapText="1"/>
    </xf>
    <xf numFmtId="0" fontId="3" fillId="2" borderId="1" xfId="1" quotePrefix="1" applyFont="1" applyFill="1" applyBorder="1" applyAlignment="1" applyProtection="1">
      <alignment horizontal="left" vertical="top"/>
    </xf>
    <xf numFmtId="0" fontId="3" fillId="0" borderId="1" xfId="0" applyNumberFormat="1" applyFont="1" applyBorder="1" applyAlignment="1" applyProtection="1">
      <alignment horizontal="left" vertical="top" wrapText="1"/>
    </xf>
    <xf numFmtId="0" fontId="3" fillId="0" borderId="1" xfId="1" quotePrefix="1" applyFont="1" applyBorder="1" applyAlignment="1" applyProtection="1">
      <alignment horizontal="left" vertical="top"/>
    </xf>
    <xf numFmtId="0" fontId="3" fillId="0" borderId="1" xfId="1" applyFont="1" applyBorder="1" applyAlignment="1" applyProtection="1">
      <alignment horizontal="left" vertical="top" wrapText="1"/>
    </xf>
    <xf numFmtId="0" fontId="3" fillId="2" borderId="1" xfId="0" applyFont="1" applyFill="1" applyBorder="1" applyAlignment="1" applyProtection="1">
      <alignment horizontal="left" vertical="top"/>
    </xf>
    <xf numFmtId="0" fontId="3" fillId="33" borderId="21" xfId="0" applyFont="1" applyFill="1" applyBorder="1" applyAlignment="1" applyProtection="1">
      <alignment horizontal="left" vertical="top" wrapText="1"/>
    </xf>
    <xf numFmtId="0" fontId="0" fillId="33" borderId="24" xfId="0" applyFill="1" applyBorder="1" applyAlignment="1" applyProtection="1">
      <alignment horizontal="left" vertical="top" wrapText="1"/>
    </xf>
    <xf numFmtId="0" fontId="3" fillId="2" borderId="3"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0" borderId="0" xfId="0" applyFont="1" applyFill="1" applyAlignment="1" applyProtection="1">
      <alignment horizontal="left" vertical="top" wrapText="1"/>
    </xf>
    <xf numFmtId="0" fontId="3" fillId="32" borderId="1" xfId="0" applyFont="1" applyFill="1" applyBorder="1" applyAlignment="1" applyProtection="1">
      <alignment horizontal="left" vertical="top"/>
    </xf>
    <xf numFmtId="0" fontId="0" fillId="0" borderId="28"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4" fillId="0" borderId="34" xfId="3" applyFont="1" applyFill="1" applyBorder="1" applyAlignment="1" applyProtection="1">
      <alignment horizontal="left" vertical="top" wrapText="1"/>
    </xf>
    <xf numFmtId="0" fontId="3" fillId="0" borderId="24" xfId="3" applyFont="1" applyFill="1" applyBorder="1" applyAlignment="1" applyProtection="1">
      <alignment horizontal="left" vertical="top" wrapText="1"/>
    </xf>
    <xf numFmtId="0" fontId="3" fillId="0" borderId="36" xfId="3" applyFont="1" applyFill="1" applyBorder="1" applyAlignment="1" applyProtection="1">
      <alignment horizontal="left" vertical="top" wrapText="1"/>
    </xf>
    <xf numFmtId="0" fontId="3" fillId="0" borderId="22" xfId="3" applyFont="1" applyFill="1" applyBorder="1" applyAlignment="1" applyProtection="1">
      <alignment horizontal="left" vertical="top" wrapText="1"/>
    </xf>
    <xf numFmtId="0" fontId="3" fillId="0" borderId="35" xfId="3" applyFont="1" applyFill="1" applyBorder="1" applyAlignment="1" applyProtection="1">
      <alignment horizontal="left" vertical="top" wrapText="1"/>
    </xf>
    <xf numFmtId="0" fontId="3" fillId="0" borderId="23" xfId="3" applyFont="1" applyFill="1" applyBorder="1" applyAlignment="1" applyProtection="1">
      <alignment horizontal="left" vertical="top" wrapText="1"/>
    </xf>
    <xf numFmtId="0" fontId="3" fillId="0" borderId="32" xfId="3" applyFont="1" applyFill="1" applyBorder="1" applyAlignment="1" applyProtection="1">
      <alignment horizontal="left" vertical="top" wrapText="1"/>
    </xf>
    <xf numFmtId="0" fontId="30" fillId="0" borderId="1" xfId="1" applyFont="1" applyFill="1" applyBorder="1" applyAlignment="1" applyProtection="1">
      <alignment horizontal="left" vertical="top" wrapText="1"/>
    </xf>
    <xf numFmtId="0" fontId="3" fillId="0" borderId="21" xfId="0" applyFont="1" applyBorder="1" applyAlignment="1" applyProtection="1">
      <alignment horizontal="left" vertical="top"/>
    </xf>
    <xf numFmtId="0" fontId="3" fillId="33" borderId="27" xfId="3" applyFont="1" applyFill="1" applyBorder="1" applyAlignment="1" applyProtection="1">
      <alignment horizontal="left" vertical="top" wrapText="1"/>
    </xf>
    <xf numFmtId="0" fontId="0" fillId="33" borderId="33" xfId="0" applyFill="1" applyBorder="1" applyAlignment="1" applyProtection="1">
      <alignment horizontal="left" vertical="top" wrapText="1"/>
    </xf>
    <xf numFmtId="0" fontId="3" fillId="33" borderId="37" xfId="3" applyFont="1" applyFill="1" applyBorder="1" applyAlignment="1" applyProtection="1">
      <alignment horizontal="left" vertical="top" wrapText="1"/>
    </xf>
    <xf numFmtId="0" fontId="0" fillId="33" borderId="26" xfId="0" applyFill="1" applyBorder="1" applyAlignment="1" applyProtection="1">
      <alignment horizontal="left" vertical="top" wrapText="1"/>
    </xf>
    <xf numFmtId="0" fontId="0" fillId="0" borderId="29" xfId="0" applyBorder="1" applyAlignment="1" applyProtection="1">
      <alignment horizontal="left" vertical="top" wrapText="1"/>
      <protection locked="0"/>
    </xf>
    <xf numFmtId="0" fontId="3" fillId="0" borderId="1" xfId="0" applyFont="1" applyFill="1" applyBorder="1" applyAlignment="1" applyProtection="1">
      <alignment horizontal="left" vertical="top"/>
      <protection locked="0"/>
    </xf>
    <xf numFmtId="0" fontId="0" fillId="0" borderId="24" xfId="0" applyBorder="1" applyAlignment="1" applyProtection="1">
      <alignment horizontal="left" vertical="top" wrapText="1"/>
    </xf>
    <xf numFmtId="0" fontId="0" fillId="0" borderId="22" xfId="0" applyBorder="1" applyAlignment="1" applyProtection="1">
      <alignment horizontal="left" vertical="top" wrapText="1"/>
    </xf>
    <xf numFmtId="0" fontId="3" fillId="0" borderId="1" xfId="0" applyFont="1" applyFill="1" applyBorder="1" applyAlignment="1" applyProtection="1">
      <alignment horizontal="left" vertical="top"/>
    </xf>
    <xf numFmtId="0" fontId="3" fillId="0" borderId="39" xfId="3" applyFont="1" applyFill="1" applyBorder="1" applyAlignment="1" applyProtection="1">
      <alignment horizontal="left" vertical="top" wrapText="1"/>
    </xf>
    <xf numFmtId="0" fontId="3" fillId="0" borderId="40" xfId="3" applyFont="1" applyFill="1" applyBorder="1" applyAlignment="1" applyProtection="1">
      <alignment horizontal="left" vertical="top" wrapText="1"/>
    </xf>
    <xf numFmtId="0" fontId="30" fillId="0" borderId="1" xfId="1" applyFont="1" applyBorder="1" applyAlignment="1" applyProtection="1">
      <alignment horizontal="left" vertical="top" wrapText="1"/>
    </xf>
    <xf numFmtId="0" fontId="38" fillId="0" borderId="0" xfId="0" applyFont="1" applyAlignment="1" applyProtection="1">
      <alignment horizontal="left" vertical="top"/>
      <protection locked="0"/>
    </xf>
    <xf numFmtId="0" fontId="38" fillId="5" borderId="1" xfId="0" applyFont="1" applyFill="1" applyBorder="1" applyAlignment="1" applyProtection="1">
      <alignment horizontal="left" vertical="top" wrapText="1"/>
      <protection locked="0"/>
    </xf>
    <xf numFmtId="0" fontId="38" fillId="5" borderId="1" xfId="0" applyFont="1" applyFill="1" applyBorder="1" applyAlignment="1" applyProtection="1">
      <alignment horizontal="left" vertical="top"/>
      <protection locked="0"/>
    </xf>
    <xf numFmtId="0" fontId="0" fillId="0" borderId="1" xfId="0" applyBorder="1" applyAlignment="1" applyProtection="1">
      <alignment horizontal="left" vertical="top"/>
      <protection locked="0"/>
    </xf>
    <xf numFmtId="0" fontId="38" fillId="5" borderId="1" xfId="0" applyFont="1" applyFill="1" applyBorder="1" applyAlignment="1" applyProtection="1">
      <alignment horizontal="left" vertical="top"/>
    </xf>
    <xf numFmtId="0" fontId="38" fillId="0" borderId="0" xfId="0" applyFont="1" applyAlignment="1" applyProtection="1">
      <alignment horizontal="left" vertical="top"/>
    </xf>
    <xf numFmtId="0" fontId="38" fillId="5" borderId="1" xfId="0" applyFont="1" applyFill="1" applyBorder="1" applyAlignment="1" applyProtection="1">
      <alignment horizontal="left" vertical="top" wrapText="1"/>
    </xf>
    <xf numFmtId="0" fontId="3" fillId="29" borderId="1" xfId="1" applyFont="1" applyFill="1" applyBorder="1" applyAlignment="1" applyProtection="1">
      <alignment horizontal="left" vertical="top" wrapText="1"/>
    </xf>
    <xf numFmtId="49" fontId="3" fillId="0" borderId="1" xfId="1" quotePrefix="1" applyNumberFormat="1" applyFont="1" applyBorder="1" applyAlignment="1" applyProtection="1">
      <alignment horizontal="left" vertical="top"/>
    </xf>
    <xf numFmtId="0" fontId="3" fillId="0" borderId="34" xfId="3" applyFont="1" applyFill="1" applyBorder="1" applyAlignment="1" applyProtection="1">
      <alignment horizontal="left" vertical="top" wrapText="1"/>
    </xf>
    <xf numFmtId="0" fontId="3" fillId="0" borderId="38" xfId="3" applyFont="1" applyFill="1" applyBorder="1" applyAlignment="1" applyProtection="1">
      <alignment horizontal="left" vertical="top" wrapText="1"/>
    </xf>
    <xf numFmtId="0" fontId="0" fillId="0" borderId="1" xfId="0" applyBorder="1" applyAlignment="1" applyProtection="1">
      <alignment horizontal="left" vertical="top" wrapText="1"/>
      <protection locked="0"/>
    </xf>
    <xf numFmtId="0" fontId="3" fillId="0" borderId="1" xfId="0" applyFont="1" applyBorder="1" applyAlignment="1" applyProtection="1">
      <alignment vertical="top" wrapText="1"/>
    </xf>
    <xf numFmtId="0" fontId="3" fillId="5" borderId="22" xfId="0" applyFont="1" applyFill="1" applyBorder="1" applyAlignment="1" applyProtection="1">
      <alignment horizontal="left" vertical="top" wrapText="1"/>
      <protection locked="0"/>
    </xf>
    <xf numFmtId="0" fontId="0" fillId="0" borderId="0" xfId="0" applyProtection="1">
      <protection locked="0"/>
    </xf>
    <xf numFmtId="0" fontId="0" fillId="31" borderId="1" xfId="0" applyFill="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Protection="1"/>
    <xf numFmtId="0" fontId="0" fillId="31" borderId="1" xfId="0" applyFill="1" applyBorder="1" applyAlignment="1" applyProtection="1">
      <alignment vertical="top" wrapText="1"/>
    </xf>
    <xf numFmtId="9" fontId="0" fillId="0" borderId="1" xfId="0" applyNumberFormat="1" applyBorder="1" applyProtection="1"/>
    <xf numFmtId="0" fontId="4" fillId="28" borderId="41" xfId="3" applyFont="1" applyFill="1" applyBorder="1" applyAlignment="1">
      <alignment horizontal="left" vertical="top" wrapText="1"/>
    </xf>
    <xf numFmtId="0" fontId="0" fillId="0" borderId="41" xfId="0" applyBorder="1" applyAlignment="1"/>
    <xf numFmtId="0" fontId="10" fillId="0" borderId="0" xfId="3" applyFont="1" applyAlignment="1">
      <alignment horizontal="center"/>
    </xf>
    <xf numFmtId="0" fontId="7" fillId="0" borderId="0" xfId="3" applyFont="1" applyAlignment="1">
      <alignment horizontal="center"/>
    </xf>
    <xf numFmtId="0" fontId="8" fillId="0" borderId="0" xfId="3" applyFont="1" applyAlignment="1">
      <alignment horizontal="center" vertical="top" wrapText="1"/>
    </xf>
    <xf numFmtId="0" fontId="9" fillId="0" borderId="0" xfId="3" applyFont="1" applyAlignment="1">
      <alignment horizontal="center"/>
    </xf>
    <xf numFmtId="0" fontId="0" fillId="0" borderId="0" xfId="0" applyAlignment="1">
      <alignment horizontal="center"/>
    </xf>
    <xf numFmtId="0" fontId="44" fillId="33" borderId="0" xfId="3" applyFont="1" applyFill="1" applyAlignment="1">
      <alignment horizontal="center" wrapText="1"/>
    </xf>
    <xf numFmtId="0" fontId="42" fillId="33" borderId="0" xfId="0" applyFont="1" applyFill="1" applyAlignment="1">
      <alignment horizontal="center" wrapText="1"/>
    </xf>
    <xf numFmtId="164" fontId="11" fillId="0" borderId="3" xfId="3" applyNumberFormat="1" applyFont="1" applyFill="1" applyBorder="1" applyAlignment="1">
      <alignment horizontal="left" vertical="top" wrapText="1"/>
    </xf>
    <xf numFmtId="0" fontId="0" fillId="0" borderId="3" xfId="0" applyBorder="1" applyAlignment="1"/>
    <xf numFmtId="14" fontId="11" fillId="0" borderId="42" xfId="3" applyNumberFormat="1" applyFont="1" applyBorder="1" applyAlignment="1">
      <alignment horizontal="center" vertical="top" wrapText="1"/>
    </xf>
    <xf numFmtId="0" fontId="0" fillId="0" borderId="42" xfId="0" applyBorder="1" applyAlignment="1"/>
    <xf numFmtId="0" fontId="5" fillId="0" borderId="0" xfId="3" applyAlignment="1"/>
    <xf numFmtId="0" fontId="0" fillId="0" borderId="0" xfId="0" applyAlignment="1"/>
    <xf numFmtId="0" fontId="39" fillId="0" borderId="0" xfId="0" applyFont="1" applyAlignment="1" applyProtection="1">
      <alignment horizontal="center" vertical="top"/>
      <protection locked="0"/>
    </xf>
    <xf numFmtId="0" fontId="40" fillId="0" borderId="0" xfId="0" applyFont="1" applyFill="1" applyBorder="1" applyAlignment="1" applyProtection="1">
      <alignment vertical="top" wrapText="1"/>
    </xf>
    <xf numFmtId="0" fontId="40" fillId="0" borderId="0" xfId="0" applyFont="1" applyFill="1" applyAlignment="1" applyProtection="1"/>
    <xf numFmtId="0" fontId="6" fillId="0" borderId="0" xfId="0" applyFont="1" applyFill="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26" xfId="0" applyFont="1" applyFill="1" applyBorder="1" applyAlignment="1" applyProtection="1">
      <alignment horizontal="left" vertical="top"/>
    </xf>
    <xf numFmtId="0" fontId="0" fillId="0" borderId="26" xfId="0" applyBorder="1" applyAlignment="1" applyProtection="1">
      <alignment horizontal="left" vertical="top"/>
    </xf>
    <xf numFmtId="0" fontId="3" fillId="29" borderId="21" xfId="0" applyFont="1" applyFill="1" applyBorder="1" applyAlignment="1" applyProtection="1">
      <alignment horizontal="left" vertical="top"/>
    </xf>
    <xf numFmtId="0" fontId="0" fillId="0" borderId="24" xfId="0" applyBorder="1" applyAlignment="1" applyProtection="1">
      <alignment horizontal="left" vertical="top"/>
    </xf>
    <xf numFmtId="0" fontId="0" fillId="0" borderId="22" xfId="0" applyBorder="1" applyAlignment="1" applyProtection="1">
      <alignment horizontal="left" vertical="top"/>
    </xf>
    <xf numFmtId="0" fontId="3" fillId="0" borderId="21" xfId="0" applyFont="1" applyFill="1" applyBorder="1" applyAlignment="1" applyProtection="1">
      <alignment horizontal="left" vertical="top" wrapText="1"/>
    </xf>
    <xf numFmtId="0" fontId="0" fillId="0" borderId="24" xfId="0" applyBorder="1" applyAlignment="1" applyProtection="1">
      <alignment horizontal="left" vertical="top" wrapText="1"/>
    </xf>
    <xf numFmtId="0" fontId="0" fillId="0" borderId="22" xfId="0" applyBorder="1" applyAlignment="1" applyProtection="1">
      <alignment horizontal="left" vertical="top" wrapText="1"/>
    </xf>
    <xf numFmtId="0" fontId="3" fillId="0" borderId="21" xfId="0" quotePrefix="1" applyFont="1" applyFill="1" applyBorder="1" applyAlignment="1" applyProtection="1">
      <alignment horizontal="left" vertical="top"/>
    </xf>
    <xf numFmtId="0" fontId="3" fillId="0" borderId="21" xfId="0" applyFont="1" applyFill="1" applyBorder="1" applyAlignment="1" applyProtection="1">
      <alignment horizontal="left" vertical="top"/>
    </xf>
    <xf numFmtId="0" fontId="0" fillId="0" borderId="24" xfId="0" applyFill="1" applyBorder="1" applyAlignment="1" applyProtection="1">
      <alignment horizontal="left" vertical="top"/>
    </xf>
    <xf numFmtId="0" fontId="0" fillId="0" borderId="22" xfId="0" applyFill="1" applyBorder="1" applyAlignment="1" applyProtection="1">
      <alignment horizontal="left" vertical="top"/>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0" fillId="0" borderId="4" xfId="0" applyBorder="1" applyAlignment="1" applyProtection="1">
      <alignment horizontal="left" vertical="top" wrapText="1"/>
    </xf>
    <xf numFmtId="0" fontId="3" fillId="0" borderId="21" xfId="0" applyFont="1" applyFill="1"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3" fillId="2" borderId="2" xfId="1" applyFont="1" applyFill="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top"/>
    </xf>
    <xf numFmtId="0" fontId="3" fillId="0" borderId="26" xfId="0" applyFont="1" applyFill="1" applyBorder="1" applyAlignment="1" applyProtection="1">
      <alignment horizontal="left" vertical="top" wrapText="1"/>
    </xf>
    <xf numFmtId="0" fontId="0" fillId="0" borderId="26" xfId="0"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26" xfId="0" applyFont="1" applyBorder="1" applyAlignment="1" applyProtection="1">
      <alignment horizontal="left" vertical="top"/>
    </xf>
    <xf numFmtId="0" fontId="3" fillId="4" borderId="21" xfId="1" applyFont="1" applyFill="1" applyBorder="1" applyAlignment="1" applyProtection="1">
      <alignment horizontal="left" vertical="top" wrapText="1"/>
    </xf>
    <xf numFmtId="0" fontId="3" fillId="0" borderId="21" xfId="0" applyNumberFormat="1" applyFont="1" applyFill="1" applyBorder="1" applyAlignment="1" applyProtection="1">
      <alignment horizontal="left" vertical="top" wrapText="1"/>
    </xf>
    <xf numFmtId="0" fontId="3" fillId="0" borderId="21" xfId="1" quotePrefix="1" applyFont="1" applyBorder="1" applyAlignment="1" applyProtection="1">
      <alignment horizontal="left" vertical="top"/>
    </xf>
    <xf numFmtId="0" fontId="3" fillId="0" borderId="21" xfId="1" applyFont="1" applyBorder="1" applyAlignment="1" applyProtection="1">
      <alignment horizontal="left" vertical="top" wrapText="1"/>
    </xf>
    <xf numFmtId="0" fontId="35" fillId="0" borderId="26" xfId="0" applyFont="1" applyFill="1" applyBorder="1" applyAlignment="1" applyProtection="1">
      <alignment horizontal="left" vertical="top"/>
    </xf>
    <xf numFmtId="0" fontId="0" fillId="0" borderId="24" xfId="0" applyFill="1" applyBorder="1" applyAlignment="1" applyProtection="1">
      <alignment horizontal="left" vertical="top" wrapText="1"/>
    </xf>
    <xf numFmtId="0" fontId="0" fillId="0" borderId="22" xfId="0" applyFill="1" applyBorder="1" applyAlignment="1" applyProtection="1">
      <alignment horizontal="left" vertical="top" wrapText="1"/>
    </xf>
    <xf numFmtId="0" fontId="4" fillId="0" borderId="26" xfId="0" applyFont="1" applyBorder="1" applyAlignment="1" applyProtection="1">
      <alignment horizontal="left" vertical="top"/>
    </xf>
    <xf numFmtId="0" fontId="31" fillId="30" borderId="20" xfId="0" applyFont="1" applyFill="1" applyBorder="1" applyAlignment="1">
      <alignment horizontal="left" vertical="center" wrapText="1"/>
    </xf>
    <xf numFmtId="0" fontId="31" fillId="30" borderId="19" xfId="0" applyFont="1" applyFill="1" applyBorder="1" applyAlignment="1">
      <alignment horizontal="left" vertical="center" wrapText="1"/>
    </xf>
    <xf numFmtId="0" fontId="32" fillId="30" borderId="21" xfId="0" applyFont="1" applyFill="1" applyBorder="1" applyAlignment="1">
      <alignment horizontal="center" vertical="center" wrapText="1"/>
    </xf>
    <xf numFmtId="0" fontId="32" fillId="30" borderId="22" xfId="0" applyFont="1" applyFill="1" applyBorder="1" applyAlignment="1">
      <alignment horizontal="center" vertical="center" wrapText="1"/>
    </xf>
    <xf numFmtId="166" fontId="32" fillId="30" borderId="21" xfId="0" applyNumberFormat="1" applyFont="1" applyFill="1" applyBorder="1" applyAlignment="1">
      <alignment horizontal="center" vertical="center" wrapText="1"/>
    </xf>
    <xf numFmtId="166" fontId="32" fillId="30" borderId="22" xfId="0" applyNumberFormat="1" applyFont="1" applyFill="1" applyBorder="1" applyAlignment="1">
      <alignment horizontal="center" vertical="center" wrapText="1"/>
    </xf>
    <xf numFmtId="164" fontId="32" fillId="30" borderId="21" xfId="0" applyNumberFormat="1" applyFont="1" applyFill="1" applyBorder="1" applyAlignment="1">
      <alignment horizontal="center" vertical="center" wrapText="1"/>
    </xf>
    <xf numFmtId="164" fontId="32" fillId="30" borderId="22" xfId="0" applyNumberFormat="1" applyFont="1" applyFill="1" applyBorder="1" applyAlignment="1">
      <alignment horizontal="center" vertical="center" wrapText="1"/>
    </xf>
  </cellXfs>
  <cellStyles count="122">
    <cellStyle name="20% - Accent1 2" xfId="6"/>
    <cellStyle name="20% - Accent1 2 2" xfId="90"/>
    <cellStyle name="20% - Accent1 2_IHI" xfId="118"/>
    <cellStyle name="20% - Accent1 3" xfId="5"/>
    <cellStyle name="20% - Accent2 2" xfId="8"/>
    <cellStyle name="20% - Accent2 2 2" xfId="91"/>
    <cellStyle name="20% - Accent2 2_IHI" xfId="117"/>
    <cellStyle name="20% - Accent2 3" xfId="7"/>
    <cellStyle name="20% - Accent3 2" xfId="10"/>
    <cellStyle name="20% - Accent3 2 2" xfId="92"/>
    <cellStyle name="20% - Accent3 2_IHI" xfId="116"/>
    <cellStyle name="20% - Accent3 3" xfId="9"/>
    <cellStyle name="20% - Accent4 2" xfId="12"/>
    <cellStyle name="20% - Accent4 2 2" xfId="93"/>
    <cellStyle name="20% - Accent4 2_IHI" xfId="112"/>
    <cellStyle name="20% - Accent4 3" xfId="11"/>
    <cellStyle name="20% - Accent5 2" xfId="14"/>
    <cellStyle name="20% - Accent5 2 2" xfId="94"/>
    <cellStyle name="20% - Accent5 2_IHI" xfId="110"/>
    <cellStyle name="20% - Accent5 3" xfId="13"/>
    <cellStyle name="20% - Accent6 2" xfId="16"/>
    <cellStyle name="20% - Accent6 2 2" xfId="95"/>
    <cellStyle name="20% - Accent6 2_IHI" xfId="111"/>
    <cellStyle name="20% - Accent6 3" xfId="15"/>
    <cellStyle name="40% - Accent1 2" xfId="18"/>
    <cellStyle name="40% - Accent1 2 2" xfId="96"/>
    <cellStyle name="40% - Accent1 2_IHI" xfId="109"/>
    <cellStyle name="40% - Accent1 3" xfId="17"/>
    <cellStyle name="40% - Accent2 2" xfId="20"/>
    <cellStyle name="40% - Accent2 2 2" xfId="97"/>
    <cellStyle name="40% - Accent2 2_IHI" xfId="108"/>
    <cellStyle name="40% - Accent2 3" xfId="19"/>
    <cellStyle name="40% - Accent3 2" xfId="22"/>
    <cellStyle name="40% - Accent3 2 2" xfId="98"/>
    <cellStyle name="40% - Accent3 2_IHI" xfId="107"/>
    <cellStyle name="40% - Accent3 3" xfId="21"/>
    <cellStyle name="40% - Accent4 2" xfId="24"/>
    <cellStyle name="40% - Accent4 2 2" xfId="99"/>
    <cellStyle name="40% - Accent4 2_IHI" xfId="113"/>
    <cellStyle name="40% - Accent4 3" xfId="23"/>
    <cellStyle name="40% - Accent5 2" xfId="26"/>
    <cellStyle name="40% - Accent5 2 2" xfId="100"/>
    <cellStyle name="40% - Accent5 2_IHI" xfId="114"/>
    <cellStyle name="40% - Accent5 3" xfId="25"/>
    <cellStyle name="40% - Accent6 2" xfId="28"/>
    <cellStyle name="40% - Accent6 2 2" xfId="101"/>
    <cellStyle name="40% - Accent6 2_IHI" xfId="115"/>
    <cellStyle name="40% - Accent6 3" xfId="27"/>
    <cellStyle name="60% - Accent1 2" xfId="30"/>
    <cellStyle name="60% - Accent1 3" xfId="29"/>
    <cellStyle name="60% - Accent2 2" xfId="32"/>
    <cellStyle name="60% - Accent2 3" xfId="31"/>
    <cellStyle name="60% - Accent3 2" xfId="34"/>
    <cellStyle name="60% - Accent3 3" xfId="33"/>
    <cellStyle name="60% - Accent4 2" xfId="36"/>
    <cellStyle name="60% - Accent4 3" xfId="35"/>
    <cellStyle name="60% - Accent5 2" xfId="38"/>
    <cellStyle name="60% - Accent5 3" xfId="37"/>
    <cellStyle name="60% - Accent6 2" xfId="40"/>
    <cellStyle name="60% - Accent6 3" xfId="39"/>
    <cellStyle name="Accent1 2" xfId="42"/>
    <cellStyle name="Accent1 3" xfId="41"/>
    <cellStyle name="Accent2 2" xfId="44"/>
    <cellStyle name="Accent2 3" xfId="43"/>
    <cellStyle name="Accent3 2" xfId="46"/>
    <cellStyle name="Accent3 3" xfId="45"/>
    <cellStyle name="Accent4 2" xfId="48"/>
    <cellStyle name="Accent4 3" xfId="47"/>
    <cellStyle name="Accent5 2" xfId="50"/>
    <cellStyle name="Accent5 3" xfId="49"/>
    <cellStyle name="Accent6 2" xfId="52"/>
    <cellStyle name="Accent6 3" xfId="51"/>
    <cellStyle name="Bad 2" xfId="54"/>
    <cellStyle name="Bad 3" xfId="53"/>
    <cellStyle name="Calculation 2" xfId="56"/>
    <cellStyle name="Calculation 3" xfId="55"/>
    <cellStyle name="Check Cell 2" xfId="58"/>
    <cellStyle name="Check Cell 3" xfId="57"/>
    <cellStyle name="Explanatory Text" xfId="1" builtinId="53"/>
    <cellStyle name="Explanatory Text 2" xfId="60"/>
    <cellStyle name="Explanatory Text 3" xfId="61"/>
    <cellStyle name="Explanatory Text 4" xfId="59"/>
    <cellStyle name="Good 2" xfId="63"/>
    <cellStyle name="Good 3" xfId="62"/>
    <cellStyle name="Heading 1 2" xfId="65"/>
    <cellStyle name="Heading 1 3" xfId="64"/>
    <cellStyle name="Heading 2 2" xfId="67"/>
    <cellStyle name="Heading 2 3" xfId="66"/>
    <cellStyle name="Heading 3 2" xfId="69"/>
    <cellStyle name="Heading 3 3" xfId="68"/>
    <cellStyle name="Heading 4 2" xfId="71"/>
    <cellStyle name="Heading 4 3" xfId="70"/>
    <cellStyle name="Input 2" xfId="73"/>
    <cellStyle name="Input 3" xfId="72"/>
    <cellStyle name="Linked Cell 2" xfId="75"/>
    <cellStyle name="Linked Cell 3" xfId="74"/>
    <cellStyle name="Neutral 2" xfId="77"/>
    <cellStyle name="Neutral 3" xfId="76"/>
    <cellStyle name="Normal" xfId="0" builtinId="0"/>
    <cellStyle name="Normal 2" xfId="3"/>
    <cellStyle name="Normal 3" xfId="2"/>
    <cellStyle name="Normal 3 2" xfId="78"/>
    <cellStyle name="Normal 3 3" xfId="102"/>
    <cellStyle name="Normal 3_IHI" xfId="119"/>
    <cellStyle name="Normal 4" xfId="4"/>
    <cellStyle name="Normal 4 2" xfId="103"/>
    <cellStyle name="Normal 4 3" xfId="104"/>
    <cellStyle name="Normal 4_IHI" xfId="120"/>
    <cellStyle name="Normal 5" xfId="89"/>
    <cellStyle name="Normal 6" xfId="105"/>
    <cellStyle name="Normal 6 2" xfId="106"/>
    <cellStyle name="Normal 6_IHI" xfId="121"/>
    <cellStyle name="Note 2" xfId="80"/>
    <cellStyle name="Note 3" xfId="79"/>
    <cellStyle name="Output 2" xfId="82"/>
    <cellStyle name="Output 3" xfId="81"/>
    <cellStyle name="Title 2" xfId="84"/>
    <cellStyle name="Title 3" xfId="83"/>
    <cellStyle name="Total 2" xfId="86"/>
    <cellStyle name="Total 3" xfId="85"/>
    <cellStyle name="Warning Text 2" xfId="88"/>
    <cellStyle name="Warning Text 3" xfId="87"/>
  </cellStyles>
  <dxfs count="0"/>
  <tableStyles count="0" defaultTableStyle="TableStyleMedium2"/>
  <colors>
    <mruColors>
      <color rgb="FFFFFF99"/>
      <color rgb="FFFFFF66"/>
      <color rgb="FF66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VO35"/>
  <sheetViews>
    <sheetView showGridLines="0" tabSelected="1" workbookViewId="0">
      <selection activeCell="E9" sqref="E9"/>
    </sheetView>
  </sheetViews>
  <sheetFormatPr defaultColWidth="8.85546875" defaultRowHeight="12.75" x14ac:dyDescent="0.2"/>
  <cols>
    <col min="1" max="1" width="4.85546875" style="6" customWidth="1"/>
    <col min="2" max="2" width="5.140625" style="6" customWidth="1"/>
    <col min="3" max="3" width="17.42578125" style="6" customWidth="1"/>
    <col min="4" max="4" width="35.140625" style="6" customWidth="1"/>
    <col min="5" max="5" width="53.42578125" style="6" customWidth="1"/>
    <col min="6" max="6" width="11.85546875" style="6" customWidth="1"/>
    <col min="7" max="7" width="23.7109375" style="6" customWidth="1"/>
    <col min="8" max="258" width="8.85546875" style="6"/>
    <col min="259" max="259" width="31.85546875" style="6" customWidth="1"/>
    <col min="260" max="260" width="23.7109375" style="6" customWidth="1"/>
    <col min="261" max="261" width="35.85546875" style="6" customWidth="1"/>
    <col min="262" max="262" width="8.85546875" style="6"/>
    <col min="263" max="263" width="23.7109375" style="6" customWidth="1"/>
    <col min="264" max="514" width="8.85546875" style="6"/>
    <col min="515" max="515" width="31.85546875" style="6" customWidth="1"/>
    <col min="516" max="516" width="23.7109375" style="6" customWidth="1"/>
    <col min="517" max="517" width="35.85546875" style="6" customWidth="1"/>
    <col min="518" max="518" width="8.85546875" style="6"/>
    <col min="519" max="519" width="23.7109375" style="6" customWidth="1"/>
    <col min="520" max="770" width="8.85546875" style="6"/>
    <col min="771" max="771" width="31.85546875" style="6" customWidth="1"/>
    <col min="772" max="772" width="23.7109375" style="6" customWidth="1"/>
    <col min="773" max="773" width="35.85546875" style="6" customWidth="1"/>
    <col min="774" max="774" width="8.85546875" style="6"/>
    <col min="775" max="775" width="23.7109375" style="6" customWidth="1"/>
    <col min="776" max="1026" width="8.85546875" style="6"/>
    <col min="1027" max="1027" width="31.85546875" style="6" customWidth="1"/>
    <col min="1028" max="1028" width="23.7109375" style="6" customWidth="1"/>
    <col min="1029" max="1029" width="35.85546875" style="6" customWidth="1"/>
    <col min="1030" max="1030" width="8.85546875" style="6"/>
    <col min="1031" max="1031" width="23.7109375" style="6" customWidth="1"/>
    <col min="1032" max="1282" width="8.85546875" style="6"/>
    <col min="1283" max="1283" width="31.85546875" style="6" customWidth="1"/>
    <col min="1284" max="1284" width="23.7109375" style="6" customWidth="1"/>
    <col min="1285" max="1285" width="35.85546875" style="6" customWidth="1"/>
    <col min="1286" max="1286" width="8.85546875" style="6"/>
    <col min="1287" max="1287" width="23.7109375" style="6" customWidth="1"/>
    <col min="1288" max="1538" width="8.85546875" style="6"/>
    <col min="1539" max="1539" width="31.85546875" style="6" customWidth="1"/>
    <col min="1540" max="1540" width="23.7109375" style="6" customWidth="1"/>
    <col min="1541" max="1541" width="35.85546875" style="6" customWidth="1"/>
    <col min="1542" max="1542" width="8.85546875" style="6"/>
    <col min="1543" max="1543" width="23.7109375" style="6" customWidth="1"/>
    <col min="1544" max="1794" width="8.85546875" style="6"/>
    <col min="1795" max="1795" width="31.85546875" style="6" customWidth="1"/>
    <col min="1796" max="1796" width="23.7109375" style="6" customWidth="1"/>
    <col min="1797" max="1797" width="35.85546875" style="6" customWidth="1"/>
    <col min="1798" max="1798" width="8.85546875" style="6"/>
    <col min="1799" max="1799" width="23.7109375" style="6" customWidth="1"/>
    <col min="1800" max="2050" width="8.85546875" style="6"/>
    <col min="2051" max="2051" width="31.85546875" style="6" customWidth="1"/>
    <col min="2052" max="2052" width="23.7109375" style="6" customWidth="1"/>
    <col min="2053" max="2053" width="35.85546875" style="6" customWidth="1"/>
    <col min="2054" max="2054" width="8.85546875" style="6"/>
    <col min="2055" max="2055" width="23.7109375" style="6" customWidth="1"/>
    <col min="2056" max="2306" width="8.85546875" style="6"/>
    <col min="2307" max="2307" width="31.85546875" style="6" customWidth="1"/>
    <col min="2308" max="2308" width="23.7109375" style="6" customWidth="1"/>
    <col min="2309" max="2309" width="35.85546875" style="6" customWidth="1"/>
    <col min="2310" max="2310" width="8.85546875" style="6"/>
    <col min="2311" max="2311" width="23.7109375" style="6" customWidth="1"/>
    <col min="2312" max="2562" width="8.85546875" style="6"/>
    <col min="2563" max="2563" width="31.85546875" style="6" customWidth="1"/>
    <col min="2564" max="2564" width="23.7109375" style="6" customWidth="1"/>
    <col min="2565" max="2565" width="35.85546875" style="6" customWidth="1"/>
    <col min="2566" max="2566" width="8.85546875" style="6"/>
    <col min="2567" max="2567" width="23.7109375" style="6" customWidth="1"/>
    <col min="2568" max="2818" width="8.85546875" style="6"/>
    <col min="2819" max="2819" width="31.85546875" style="6" customWidth="1"/>
    <col min="2820" max="2820" width="23.7109375" style="6" customWidth="1"/>
    <col min="2821" max="2821" width="35.85546875" style="6" customWidth="1"/>
    <col min="2822" max="2822" width="8.85546875" style="6"/>
    <col min="2823" max="2823" width="23.7109375" style="6" customWidth="1"/>
    <col min="2824" max="3074" width="8.85546875" style="6"/>
    <col min="3075" max="3075" width="31.85546875" style="6" customWidth="1"/>
    <col min="3076" max="3076" width="23.7109375" style="6" customWidth="1"/>
    <col min="3077" max="3077" width="35.85546875" style="6" customWidth="1"/>
    <col min="3078" max="3078" width="8.85546875" style="6"/>
    <col min="3079" max="3079" width="23.7109375" style="6" customWidth="1"/>
    <col min="3080" max="3330" width="8.85546875" style="6"/>
    <col min="3331" max="3331" width="31.85546875" style="6" customWidth="1"/>
    <col min="3332" max="3332" width="23.7109375" style="6" customWidth="1"/>
    <col min="3333" max="3333" width="35.85546875" style="6" customWidth="1"/>
    <col min="3334" max="3334" width="8.85546875" style="6"/>
    <col min="3335" max="3335" width="23.7109375" style="6" customWidth="1"/>
    <col min="3336" max="3586" width="8.85546875" style="6"/>
    <col min="3587" max="3587" width="31.85546875" style="6" customWidth="1"/>
    <col min="3588" max="3588" width="23.7109375" style="6" customWidth="1"/>
    <col min="3589" max="3589" width="35.85546875" style="6" customWidth="1"/>
    <col min="3590" max="3590" width="8.85546875" style="6"/>
    <col min="3591" max="3591" width="23.7109375" style="6" customWidth="1"/>
    <col min="3592" max="3842" width="8.85546875" style="6"/>
    <col min="3843" max="3843" width="31.85546875" style="6" customWidth="1"/>
    <col min="3844" max="3844" width="23.7109375" style="6" customWidth="1"/>
    <col min="3845" max="3845" width="35.85546875" style="6" customWidth="1"/>
    <col min="3846" max="3846" width="8.85546875" style="6"/>
    <col min="3847" max="3847" width="23.7109375" style="6" customWidth="1"/>
    <col min="3848" max="4098" width="8.85546875" style="6"/>
    <col min="4099" max="4099" width="31.85546875" style="6" customWidth="1"/>
    <col min="4100" max="4100" width="23.7109375" style="6" customWidth="1"/>
    <col min="4101" max="4101" width="35.85546875" style="6" customWidth="1"/>
    <col min="4102" max="4102" width="8.85546875" style="6"/>
    <col min="4103" max="4103" width="23.7109375" style="6" customWidth="1"/>
    <col min="4104" max="4354" width="8.85546875" style="6"/>
    <col min="4355" max="4355" width="31.85546875" style="6" customWidth="1"/>
    <col min="4356" max="4356" width="23.7109375" style="6" customWidth="1"/>
    <col min="4357" max="4357" width="35.85546875" style="6" customWidth="1"/>
    <col min="4358" max="4358" width="8.85546875" style="6"/>
    <col min="4359" max="4359" width="23.7109375" style="6" customWidth="1"/>
    <col min="4360" max="4610" width="8.85546875" style="6"/>
    <col min="4611" max="4611" width="31.85546875" style="6" customWidth="1"/>
    <col min="4612" max="4612" width="23.7109375" style="6" customWidth="1"/>
    <col min="4613" max="4613" width="35.85546875" style="6" customWidth="1"/>
    <col min="4614" max="4614" width="8.85546875" style="6"/>
    <col min="4615" max="4615" width="23.7109375" style="6" customWidth="1"/>
    <col min="4616" max="4866" width="8.85546875" style="6"/>
    <col min="4867" max="4867" width="31.85546875" style="6" customWidth="1"/>
    <col min="4868" max="4868" width="23.7109375" style="6" customWidth="1"/>
    <col min="4869" max="4869" width="35.85546875" style="6" customWidth="1"/>
    <col min="4870" max="4870" width="8.85546875" style="6"/>
    <col min="4871" max="4871" width="23.7109375" style="6" customWidth="1"/>
    <col min="4872" max="5122" width="8.85546875" style="6"/>
    <col min="5123" max="5123" width="31.85546875" style="6" customWidth="1"/>
    <col min="5124" max="5124" width="23.7109375" style="6" customWidth="1"/>
    <col min="5125" max="5125" width="35.85546875" style="6" customWidth="1"/>
    <col min="5126" max="5126" width="8.85546875" style="6"/>
    <col min="5127" max="5127" width="23.7109375" style="6" customWidth="1"/>
    <col min="5128" max="5378" width="8.85546875" style="6"/>
    <col min="5379" max="5379" width="31.85546875" style="6" customWidth="1"/>
    <col min="5380" max="5380" width="23.7109375" style="6" customWidth="1"/>
    <col min="5381" max="5381" width="35.85546875" style="6" customWidth="1"/>
    <col min="5382" max="5382" width="8.85546875" style="6"/>
    <col min="5383" max="5383" width="23.7109375" style="6" customWidth="1"/>
    <col min="5384" max="5634" width="8.85546875" style="6"/>
    <col min="5635" max="5635" width="31.85546875" style="6" customWidth="1"/>
    <col min="5636" max="5636" width="23.7109375" style="6" customWidth="1"/>
    <col min="5637" max="5637" width="35.85546875" style="6" customWidth="1"/>
    <col min="5638" max="5638" width="8.85546875" style="6"/>
    <col min="5639" max="5639" width="23.7109375" style="6" customWidth="1"/>
    <col min="5640" max="5890" width="8.85546875" style="6"/>
    <col min="5891" max="5891" width="31.85546875" style="6" customWidth="1"/>
    <col min="5892" max="5892" width="23.7109375" style="6" customWidth="1"/>
    <col min="5893" max="5893" width="35.85546875" style="6" customWidth="1"/>
    <col min="5894" max="5894" width="8.85546875" style="6"/>
    <col min="5895" max="5895" width="23.7109375" style="6" customWidth="1"/>
    <col min="5896" max="6146" width="8.85546875" style="6"/>
    <col min="6147" max="6147" width="31.85546875" style="6" customWidth="1"/>
    <col min="6148" max="6148" width="23.7109375" style="6" customWidth="1"/>
    <col min="6149" max="6149" width="35.85546875" style="6" customWidth="1"/>
    <col min="6150" max="6150" width="8.85546875" style="6"/>
    <col min="6151" max="6151" width="23.7109375" style="6" customWidth="1"/>
    <col min="6152" max="6402" width="8.85546875" style="6"/>
    <col min="6403" max="6403" width="31.85546875" style="6" customWidth="1"/>
    <col min="6404" max="6404" width="23.7109375" style="6" customWidth="1"/>
    <col min="6405" max="6405" width="35.85546875" style="6" customWidth="1"/>
    <col min="6406" max="6406" width="8.85546875" style="6"/>
    <col min="6407" max="6407" width="23.7109375" style="6" customWidth="1"/>
    <col min="6408" max="6658" width="8.85546875" style="6"/>
    <col min="6659" max="6659" width="31.85546875" style="6" customWidth="1"/>
    <col min="6660" max="6660" width="23.7109375" style="6" customWidth="1"/>
    <col min="6661" max="6661" width="35.85546875" style="6" customWidth="1"/>
    <col min="6662" max="6662" width="8.85546875" style="6"/>
    <col min="6663" max="6663" width="23.7109375" style="6" customWidth="1"/>
    <col min="6664" max="6914" width="8.85546875" style="6"/>
    <col min="6915" max="6915" width="31.85546875" style="6" customWidth="1"/>
    <col min="6916" max="6916" width="23.7109375" style="6" customWidth="1"/>
    <col min="6917" max="6917" width="35.85546875" style="6" customWidth="1"/>
    <col min="6918" max="6918" width="8.85546875" style="6"/>
    <col min="6919" max="6919" width="23.7109375" style="6" customWidth="1"/>
    <col min="6920" max="7170" width="8.85546875" style="6"/>
    <col min="7171" max="7171" width="31.85546875" style="6" customWidth="1"/>
    <col min="7172" max="7172" width="23.7109375" style="6" customWidth="1"/>
    <col min="7173" max="7173" width="35.85546875" style="6" customWidth="1"/>
    <col min="7174" max="7174" width="8.85546875" style="6"/>
    <col min="7175" max="7175" width="23.7109375" style="6" customWidth="1"/>
    <col min="7176" max="7426" width="8.85546875" style="6"/>
    <col min="7427" max="7427" width="31.85546875" style="6" customWidth="1"/>
    <col min="7428" max="7428" width="23.7109375" style="6" customWidth="1"/>
    <col min="7429" max="7429" width="35.85546875" style="6" customWidth="1"/>
    <col min="7430" max="7430" width="8.85546875" style="6"/>
    <col min="7431" max="7431" width="23.7109375" style="6" customWidth="1"/>
    <col min="7432" max="7682" width="8.85546875" style="6"/>
    <col min="7683" max="7683" width="31.85546875" style="6" customWidth="1"/>
    <col min="7684" max="7684" width="23.7109375" style="6" customWidth="1"/>
    <col min="7685" max="7685" width="35.85546875" style="6" customWidth="1"/>
    <col min="7686" max="7686" width="8.85546875" style="6"/>
    <col min="7687" max="7687" width="23.7109375" style="6" customWidth="1"/>
    <col min="7688" max="7938" width="8.85546875" style="6"/>
    <col min="7939" max="7939" width="31.85546875" style="6" customWidth="1"/>
    <col min="7940" max="7940" width="23.7109375" style="6" customWidth="1"/>
    <col min="7941" max="7941" width="35.85546875" style="6" customWidth="1"/>
    <col min="7942" max="7942" width="8.85546875" style="6"/>
    <col min="7943" max="7943" width="23.7109375" style="6" customWidth="1"/>
    <col min="7944" max="8194" width="8.85546875" style="6"/>
    <col min="8195" max="8195" width="31.85546875" style="6" customWidth="1"/>
    <col min="8196" max="8196" width="23.7109375" style="6" customWidth="1"/>
    <col min="8197" max="8197" width="35.85546875" style="6" customWidth="1"/>
    <col min="8198" max="8198" width="8.85546875" style="6"/>
    <col min="8199" max="8199" width="23.7109375" style="6" customWidth="1"/>
    <col min="8200" max="8450" width="8.85546875" style="6"/>
    <col min="8451" max="8451" width="31.85546875" style="6" customWidth="1"/>
    <col min="8452" max="8452" width="23.7109375" style="6" customWidth="1"/>
    <col min="8453" max="8453" width="35.85546875" style="6" customWidth="1"/>
    <col min="8454" max="8454" width="8.85546875" style="6"/>
    <col min="8455" max="8455" width="23.7109375" style="6" customWidth="1"/>
    <col min="8456" max="8706" width="8.85546875" style="6"/>
    <col min="8707" max="8707" width="31.85546875" style="6" customWidth="1"/>
    <col min="8708" max="8708" width="23.7109375" style="6" customWidth="1"/>
    <col min="8709" max="8709" width="35.85546875" style="6" customWidth="1"/>
    <col min="8710" max="8710" width="8.85546875" style="6"/>
    <col min="8711" max="8711" width="23.7109375" style="6" customWidth="1"/>
    <col min="8712" max="8962" width="8.85546875" style="6"/>
    <col min="8963" max="8963" width="31.85546875" style="6" customWidth="1"/>
    <col min="8964" max="8964" width="23.7109375" style="6" customWidth="1"/>
    <col min="8965" max="8965" width="35.85546875" style="6" customWidth="1"/>
    <col min="8966" max="8966" width="8.85546875" style="6"/>
    <col min="8967" max="8967" width="23.7109375" style="6" customWidth="1"/>
    <col min="8968" max="9218" width="8.85546875" style="6"/>
    <col min="9219" max="9219" width="31.85546875" style="6" customWidth="1"/>
    <col min="9220" max="9220" width="23.7109375" style="6" customWidth="1"/>
    <col min="9221" max="9221" width="35.85546875" style="6" customWidth="1"/>
    <col min="9222" max="9222" width="8.85546875" style="6"/>
    <col min="9223" max="9223" width="23.7109375" style="6" customWidth="1"/>
    <col min="9224" max="9474" width="8.85546875" style="6"/>
    <col min="9475" max="9475" width="31.85546875" style="6" customWidth="1"/>
    <col min="9476" max="9476" width="23.7109375" style="6" customWidth="1"/>
    <col min="9477" max="9477" width="35.85546875" style="6" customWidth="1"/>
    <col min="9478" max="9478" width="8.85546875" style="6"/>
    <col min="9479" max="9479" width="23.7109375" style="6" customWidth="1"/>
    <col min="9480" max="9730" width="8.85546875" style="6"/>
    <col min="9731" max="9731" width="31.85546875" style="6" customWidth="1"/>
    <col min="9732" max="9732" width="23.7109375" style="6" customWidth="1"/>
    <col min="9733" max="9733" width="35.85546875" style="6" customWidth="1"/>
    <col min="9734" max="9734" width="8.85546875" style="6"/>
    <col min="9735" max="9735" width="23.7109375" style="6" customWidth="1"/>
    <col min="9736" max="9986" width="8.85546875" style="6"/>
    <col min="9987" max="9987" width="31.85546875" style="6" customWidth="1"/>
    <col min="9988" max="9988" width="23.7109375" style="6" customWidth="1"/>
    <col min="9989" max="9989" width="35.85546875" style="6" customWidth="1"/>
    <col min="9990" max="9990" width="8.85546875" style="6"/>
    <col min="9991" max="9991" width="23.7109375" style="6" customWidth="1"/>
    <col min="9992" max="10242" width="8.85546875" style="6"/>
    <col min="10243" max="10243" width="31.85546875" style="6" customWidth="1"/>
    <col min="10244" max="10244" width="23.7109375" style="6" customWidth="1"/>
    <col min="10245" max="10245" width="35.85546875" style="6" customWidth="1"/>
    <col min="10246" max="10246" width="8.85546875" style="6"/>
    <col min="10247" max="10247" width="23.7109375" style="6" customWidth="1"/>
    <col min="10248" max="10498" width="8.85546875" style="6"/>
    <col min="10499" max="10499" width="31.85546875" style="6" customWidth="1"/>
    <col min="10500" max="10500" width="23.7109375" style="6" customWidth="1"/>
    <col min="10501" max="10501" width="35.85546875" style="6" customWidth="1"/>
    <col min="10502" max="10502" width="8.85546875" style="6"/>
    <col min="10503" max="10503" width="23.7109375" style="6" customWidth="1"/>
    <col min="10504" max="10754" width="8.85546875" style="6"/>
    <col min="10755" max="10755" width="31.85546875" style="6" customWidth="1"/>
    <col min="10756" max="10756" width="23.7109375" style="6" customWidth="1"/>
    <col min="10757" max="10757" width="35.85546875" style="6" customWidth="1"/>
    <col min="10758" max="10758" width="8.85546875" style="6"/>
    <col min="10759" max="10759" width="23.7109375" style="6" customWidth="1"/>
    <col min="10760" max="11010" width="8.85546875" style="6"/>
    <col min="11011" max="11011" width="31.85546875" style="6" customWidth="1"/>
    <col min="11012" max="11012" width="23.7109375" style="6" customWidth="1"/>
    <col min="11013" max="11013" width="35.85546875" style="6" customWidth="1"/>
    <col min="11014" max="11014" width="8.85546875" style="6"/>
    <col min="11015" max="11015" width="23.7109375" style="6" customWidth="1"/>
    <col min="11016" max="11266" width="8.85546875" style="6"/>
    <col min="11267" max="11267" width="31.85546875" style="6" customWidth="1"/>
    <col min="11268" max="11268" width="23.7109375" style="6" customWidth="1"/>
    <col min="11269" max="11269" width="35.85546875" style="6" customWidth="1"/>
    <col min="11270" max="11270" width="8.85546875" style="6"/>
    <col min="11271" max="11271" width="23.7109375" style="6" customWidth="1"/>
    <col min="11272" max="11522" width="8.85546875" style="6"/>
    <col min="11523" max="11523" width="31.85546875" style="6" customWidth="1"/>
    <col min="11524" max="11524" width="23.7109375" style="6" customWidth="1"/>
    <col min="11525" max="11525" width="35.85546875" style="6" customWidth="1"/>
    <col min="11526" max="11526" width="8.85546875" style="6"/>
    <col min="11527" max="11527" width="23.7109375" style="6" customWidth="1"/>
    <col min="11528" max="11778" width="8.85546875" style="6"/>
    <col min="11779" max="11779" width="31.85546875" style="6" customWidth="1"/>
    <col min="11780" max="11780" width="23.7109375" style="6" customWidth="1"/>
    <col min="11781" max="11781" width="35.85546875" style="6" customWidth="1"/>
    <col min="11782" max="11782" width="8.85546875" style="6"/>
    <col min="11783" max="11783" width="23.7109375" style="6" customWidth="1"/>
    <col min="11784" max="12034" width="8.85546875" style="6"/>
    <col min="12035" max="12035" width="31.85546875" style="6" customWidth="1"/>
    <col min="12036" max="12036" width="23.7109375" style="6" customWidth="1"/>
    <col min="12037" max="12037" width="35.85546875" style="6" customWidth="1"/>
    <col min="12038" max="12038" width="8.85546875" style="6"/>
    <col min="12039" max="12039" width="23.7109375" style="6" customWidth="1"/>
    <col min="12040" max="12290" width="8.85546875" style="6"/>
    <col min="12291" max="12291" width="31.85546875" style="6" customWidth="1"/>
    <col min="12292" max="12292" width="23.7109375" style="6" customWidth="1"/>
    <col min="12293" max="12293" width="35.85546875" style="6" customWidth="1"/>
    <col min="12294" max="12294" width="8.85546875" style="6"/>
    <col min="12295" max="12295" width="23.7109375" style="6" customWidth="1"/>
    <col min="12296" max="12546" width="8.85546875" style="6"/>
    <col min="12547" max="12547" width="31.85546875" style="6" customWidth="1"/>
    <col min="12548" max="12548" width="23.7109375" style="6" customWidth="1"/>
    <col min="12549" max="12549" width="35.85546875" style="6" customWidth="1"/>
    <col min="12550" max="12550" width="8.85546875" style="6"/>
    <col min="12551" max="12551" width="23.7109375" style="6" customWidth="1"/>
    <col min="12552" max="12802" width="8.85546875" style="6"/>
    <col min="12803" max="12803" width="31.85546875" style="6" customWidth="1"/>
    <col min="12804" max="12804" width="23.7109375" style="6" customWidth="1"/>
    <col min="12805" max="12805" width="35.85546875" style="6" customWidth="1"/>
    <col min="12806" max="12806" width="8.85546875" style="6"/>
    <col min="12807" max="12807" width="23.7109375" style="6" customWidth="1"/>
    <col min="12808" max="13058" width="8.85546875" style="6"/>
    <col min="13059" max="13059" width="31.85546875" style="6" customWidth="1"/>
    <col min="13060" max="13060" width="23.7109375" style="6" customWidth="1"/>
    <col min="13061" max="13061" width="35.85546875" style="6" customWidth="1"/>
    <col min="13062" max="13062" width="8.85546875" style="6"/>
    <col min="13063" max="13063" width="23.7109375" style="6" customWidth="1"/>
    <col min="13064" max="13314" width="8.85546875" style="6"/>
    <col min="13315" max="13315" width="31.85546875" style="6" customWidth="1"/>
    <col min="13316" max="13316" width="23.7109375" style="6" customWidth="1"/>
    <col min="13317" max="13317" width="35.85546875" style="6" customWidth="1"/>
    <col min="13318" max="13318" width="8.85546875" style="6"/>
    <col min="13319" max="13319" width="23.7109375" style="6" customWidth="1"/>
    <col min="13320" max="13570" width="8.85546875" style="6"/>
    <col min="13571" max="13571" width="31.85546875" style="6" customWidth="1"/>
    <col min="13572" max="13572" width="23.7109375" style="6" customWidth="1"/>
    <col min="13573" max="13573" width="35.85546875" style="6" customWidth="1"/>
    <col min="13574" max="13574" width="8.85546875" style="6"/>
    <col min="13575" max="13575" width="23.7109375" style="6" customWidth="1"/>
    <col min="13576" max="13826" width="8.85546875" style="6"/>
    <col min="13827" max="13827" width="31.85546875" style="6" customWidth="1"/>
    <col min="13828" max="13828" width="23.7109375" style="6" customWidth="1"/>
    <col min="13829" max="13829" width="35.85546875" style="6" customWidth="1"/>
    <col min="13830" max="13830" width="8.85546875" style="6"/>
    <col min="13831" max="13831" width="23.7109375" style="6" customWidth="1"/>
    <col min="13832" max="14082" width="8.85546875" style="6"/>
    <col min="14083" max="14083" width="31.85546875" style="6" customWidth="1"/>
    <col min="14084" max="14084" width="23.7109375" style="6" customWidth="1"/>
    <col min="14085" max="14085" width="35.85546875" style="6" customWidth="1"/>
    <col min="14086" max="14086" width="8.85546875" style="6"/>
    <col min="14087" max="14087" width="23.7109375" style="6" customWidth="1"/>
    <col min="14088" max="14338" width="8.85546875" style="6"/>
    <col min="14339" max="14339" width="31.85546875" style="6" customWidth="1"/>
    <col min="14340" max="14340" width="23.7109375" style="6" customWidth="1"/>
    <col min="14341" max="14341" width="35.85546875" style="6" customWidth="1"/>
    <col min="14342" max="14342" width="8.85546875" style="6"/>
    <col min="14343" max="14343" width="23.7109375" style="6" customWidth="1"/>
    <col min="14344" max="14594" width="8.85546875" style="6"/>
    <col min="14595" max="14595" width="31.85546875" style="6" customWidth="1"/>
    <col min="14596" max="14596" width="23.7109375" style="6" customWidth="1"/>
    <col min="14597" max="14597" width="35.85546875" style="6" customWidth="1"/>
    <col min="14598" max="14598" width="8.85546875" style="6"/>
    <col min="14599" max="14599" width="23.7109375" style="6" customWidth="1"/>
    <col min="14600" max="14850" width="8.85546875" style="6"/>
    <col min="14851" max="14851" width="31.85546875" style="6" customWidth="1"/>
    <col min="14852" max="14852" width="23.7109375" style="6" customWidth="1"/>
    <col min="14853" max="14853" width="35.85546875" style="6" customWidth="1"/>
    <col min="14854" max="14854" width="8.85546875" style="6"/>
    <col min="14855" max="14855" width="23.7109375" style="6" customWidth="1"/>
    <col min="14856" max="15106" width="8.85546875" style="6"/>
    <col min="15107" max="15107" width="31.85546875" style="6" customWidth="1"/>
    <col min="15108" max="15108" width="23.7109375" style="6" customWidth="1"/>
    <col min="15109" max="15109" width="35.85546875" style="6" customWidth="1"/>
    <col min="15110" max="15110" width="8.85546875" style="6"/>
    <col min="15111" max="15111" width="23.7109375" style="6" customWidth="1"/>
    <col min="15112" max="15362" width="8.85546875" style="6"/>
    <col min="15363" max="15363" width="31.85546875" style="6" customWidth="1"/>
    <col min="15364" max="15364" width="23.7109375" style="6" customWidth="1"/>
    <col min="15365" max="15365" width="35.85546875" style="6" customWidth="1"/>
    <col min="15366" max="15366" width="8.85546875" style="6"/>
    <col min="15367" max="15367" width="23.7109375" style="6" customWidth="1"/>
    <col min="15368" max="15618" width="8.85546875" style="6"/>
    <col min="15619" max="15619" width="31.85546875" style="6" customWidth="1"/>
    <col min="15620" max="15620" width="23.7109375" style="6" customWidth="1"/>
    <col min="15621" max="15621" width="35.85546875" style="6" customWidth="1"/>
    <col min="15622" max="15622" width="8.85546875" style="6"/>
    <col min="15623" max="15623" width="23.7109375" style="6" customWidth="1"/>
    <col min="15624" max="15874" width="8.85546875" style="6"/>
    <col min="15875" max="15875" width="31.85546875" style="6" customWidth="1"/>
    <col min="15876" max="15876" width="23.7109375" style="6" customWidth="1"/>
    <col min="15877" max="15877" width="35.85546875" style="6" customWidth="1"/>
    <col min="15878" max="15878" width="8.85546875" style="6"/>
    <col min="15879" max="15879" width="23.7109375" style="6" customWidth="1"/>
    <col min="15880" max="16130" width="8.85546875" style="6"/>
    <col min="16131" max="16131" width="31.85546875" style="6" customWidth="1"/>
    <col min="16132" max="16132" width="23.7109375" style="6" customWidth="1"/>
    <col min="16133" max="16133" width="35.85546875" style="6" customWidth="1"/>
    <col min="16134" max="16134" width="8.85546875" style="6"/>
    <col min="16135" max="16135" width="23.7109375" style="6" customWidth="1"/>
    <col min="16136" max="16384" width="8.85546875" style="6"/>
  </cols>
  <sheetData>
    <row r="1" spans="1:16135" x14ac:dyDescent="0.2">
      <c r="C1" s="1"/>
      <c r="D1" s="1"/>
    </row>
    <row r="3" spans="1:16135" ht="30" customHeight="1" x14ac:dyDescent="1.05">
      <c r="C3" s="185"/>
      <c r="D3" s="185"/>
      <c r="E3" s="185"/>
      <c r="F3" s="185"/>
    </row>
    <row r="4" spans="1:16135" s="14" customFormat="1" ht="22.5" customHeight="1" x14ac:dyDescent="0.25">
      <c r="C4" s="186" t="s">
        <v>473</v>
      </c>
      <c r="D4" s="186"/>
      <c r="E4" s="186"/>
      <c r="F4" s="186"/>
    </row>
    <row r="5" spans="1:16135" ht="18" x14ac:dyDescent="0.25">
      <c r="D5" s="3"/>
    </row>
    <row r="7" spans="1:16135" ht="15" customHeight="1" x14ac:dyDescent="0.25">
      <c r="C7" s="187" t="s">
        <v>410</v>
      </c>
      <c r="D7" s="187"/>
      <c r="E7" s="187"/>
      <c r="F7" s="187"/>
    </row>
    <row r="8" spans="1:16135" x14ac:dyDescent="0.2">
      <c r="C8" s="2"/>
      <c r="D8" s="1"/>
    </row>
    <row r="9" spans="1:16135" s="43" customFormat="1" x14ac:dyDescent="0.2">
      <c r="C9" s="2"/>
      <c r="D9" s="1"/>
    </row>
    <row r="10" spans="1:16135" ht="15" x14ac:dyDescent="0.2">
      <c r="C10" s="184" t="s">
        <v>1</v>
      </c>
      <c r="D10" s="184"/>
      <c r="E10" s="184"/>
      <c r="F10" s="184"/>
    </row>
    <row r="11" spans="1:16135" s="43" customFormat="1" ht="15" x14ac:dyDescent="0.2">
      <c r="C11" s="64"/>
      <c r="D11" s="64"/>
      <c r="E11" s="64"/>
      <c r="F11" s="64"/>
    </row>
    <row r="12" spans="1:16135" s="43" customFormat="1" ht="15.75" x14ac:dyDescent="0.25">
      <c r="C12" s="184" t="s">
        <v>525</v>
      </c>
      <c r="D12" s="188"/>
      <c r="E12" s="188"/>
      <c r="F12" s="188"/>
    </row>
    <row r="13" spans="1:16135" ht="15" x14ac:dyDescent="0.2">
      <c r="C13" s="2"/>
      <c r="D13" s="4"/>
    </row>
    <row r="14" spans="1:16135" ht="49.5" customHeight="1" x14ac:dyDescent="0.25">
      <c r="A14" s="43"/>
      <c r="B14" s="43"/>
      <c r="C14" s="189" t="s">
        <v>526</v>
      </c>
      <c r="D14" s="190"/>
      <c r="E14" s="190"/>
      <c r="F14" s="190"/>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c r="LC14" s="43"/>
      <c r="LD14" s="43"/>
      <c r="LE14" s="43"/>
      <c r="LF14" s="43"/>
      <c r="LG14" s="43"/>
      <c r="LH14" s="43"/>
      <c r="LI14" s="43"/>
      <c r="LJ14" s="43"/>
      <c r="LK14" s="43"/>
      <c r="LL14" s="43"/>
      <c r="LM14" s="43"/>
      <c r="LN14" s="43"/>
      <c r="LO14" s="43"/>
      <c r="LP14" s="43"/>
      <c r="LQ14" s="43"/>
      <c r="LR14" s="43"/>
      <c r="LS14" s="43"/>
      <c r="LT14" s="43"/>
      <c r="LU14" s="43"/>
      <c r="LV14" s="43"/>
      <c r="LW14" s="43"/>
      <c r="LX14" s="43"/>
      <c r="LY14" s="43"/>
      <c r="LZ14" s="43"/>
      <c r="MA14" s="43"/>
      <c r="MB14" s="43"/>
      <c r="MC14" s="43"/>
      <c r="MD14" s="43"/>
      <c r="ME14" s="43"/>
      <c r="MF14" s="43"/>
      <c r="MG14" s="43"/>
      <c r="MH14" s="43"/>
      <c r="MI14" s="43"/>
      <c r="MJ14" s="43"/>
      <c r="MK14" s="43"/>
      <c r="ML14" s="43"/>
      <c r="MM14" s="43"/>
      <c r="MN14" s="43"/>
      <c r="MO14" s="43"/>
      <c r="MP14" s="43"/>
      <c r="MQ14" s="43"/>
      <c r="MR14" s="43"/>
      <c r="MS14" s="43"/>
      <c r="MT14" s="43"/>
      <c r="MU14" s="43"/>
      <c r="MV14" s="43"/>
      <c r="MW14" s="43"/>
      <c r="MX14" s="43"/>
      <c r="MY14" s="43"/>
      <c r="MZ14" s="43"/>
      <c r="NA14" s="43"/>
      <c r="NB14" s="43"/>
      <c r="NC14" s="43"/>
      <c r="ND14" s="43"/>
      <c r="NE14" s="43"/>
      <c r="NF14" s="43"/>
      <c r="NG14" s="43"/>
      <c r="NH14" s="43"/>
      <c r="NI14" s="43"/>
      <c r="NJ14" s="43"/>
      <c r="NK14" s="43"/>
      <c r="NL14" s="43"/>
      <c r="NM14" s="43"/>
      <c r="NN14" s="43"/>
      <c r="NO14" s="43"/>
      <c r="NP14" s="43"/>
      <c r="NQ14" s="43"/>
      <c r="NR14" s="43"/>
      <c r="NS14" s="43"/>
      <c r="NT14" s="43"/>
      <c r="NU14" s="43"/>
      <c r="NV14" s="43"/>
      <c r="NW14" s="43"/>
      <c r="NX14" s="43"/>
      <c r="NY14" s="43"/>
      <c r="NZ14" s="43"/>
      <c r="OA14" s="43"/>
      <c r="OB14" s="43"/>
      <c r="OC14" s="43"/>
      <c r="OD14" s="43"/>
      <c r="OE14" s="43"/>
      <c r="OF14" s="43"/>
      <c r="OG14" s="43"/>
      <c r="OH14" s="43"/>
      <c r="OI14" s="43"/>
      <c r="OJ14" s="43"/>
      <c r="OK14" s="43"/>
      <c r="OL14" s="43"/>
      <c r="OM14" s="43"/>
      <c r="ON14" s="43"/>
      <c r="OO14" s="43"/>
      <c r="OP14" s="43"/>
      <c r="OQ14" s="43"/>
      <c r="OR14" s="43"/>
      <c r="OS14" s="43"/>
      <c r="OT14" s="43"/>
      <c r="OU14" s="43"/>
      <c r="OV14" s="43"/>
      <c r="OW14" s="43"/>
      <c r="OX14" s="43"/>
      <c r="OY14" s="43"/>
      <c r="OZ14" s="43"/>
      <c r="PA14" s="43"/>
      <c r="PB14" s="43"/>
      <c r="PC14" s="43"/>
      <c r="PD14" s="43"/>
      <c r="PE14" s="43"/>
      <c r="PF14" s="43"/>
      <c r="PG14" s="43"/>
      <c r="PH14" s="43"/>
      <c r="PI14" s="43"/>
      <c r="PJ14" s="43"/>
      <c r="PK14" s="43"/>
      <c r="PL14" s="43"/>
      <c r="PM14" s="43"/>
      <c r="PN14" s="43"/>
      <c r="PO14" s="43"/>
      <c r="PP14" s="43"/>
      <c r="PQ14" s="43"/>
      <c r="PR14" s="43"/>
      <c r="PS14" s="43"/>
      <c r="PT14" s="43"/>
      <c r="PU14" s="43"/>
      <c r="PV14" s="43"/>
      <c r="PW14" s="43"/>
      <c r="PX14" s="43"/>
      <c r="PY14" s="43"/>
      <c r="PZ14" s="43"/>
      <c r="QA14" s="43"/>
      <c r="QB14" s="43"/>
      <c r="QC14" s="43"/>
      <c r="QD14" s="43"/>
      <c r="QE14" s="43"/>
      <c r="QF14" s="43"/>
      <c r="QG14" s="43"/>
      <c r="QH14" s="43"/>
      <c r="QI14" s="43"/>
      <c r="QJ14" s="43"/>
      <c r="QK14" s="43"/>
      <c r="QL14" s="43"/>
      <c r="QM14" s="43"/>
      <c r="QN14" s="43"/>
      <c r="QO14" s="43"/>
      <c r="QP14" s="43"/>
      <c r="QQ14" s="43"/>
      <c r="QR14" s="43"/>
      <c r="QS14" s="43"/>
      <c r="QT14" s="43"/>
      <c r="QU14" s="43"/>
      <c r="QV14" s="43"/>
      <c r="QW14" s="43"/>
      <c r="QX14" s="43"/>
      <c r="QY14" s="43"/>
      <c r="QZ14" s="43"/>
      <c r="RA14" s="43"/>
      <c r="RB14" s="43"/>
      <c r="RC14" s="43"/>
      <c r="RD14" s="43"/>
      <c r="RE14" s="43"/>
      <c r="RF14" s="43"/>
      <c r="RG14" s="43"/>
      <c r="RH14" s="43"/>
      <c r="RI14" s="43"/>
      <c r="RJ14" s="43"/>
      <c r="RK14" s="43"/>
      <c r="RL14" s="43"/>
      <c r="RM14" s="43"/>
      <c r="RN14" s="43"/>
      <c r="RO14" s="43"/>
      <c r="RP14" s="43"/>
      <c r="RQ14" s="43"/>
      <c r="RR14" s="43"/>
      <c r="RS14" s="43"/>
      <c r="RT14" s="43"/>
      <c r="RU14" s="43"/>
      <c r="RV14" s="43"/>
      <c r="RW14" s="43"/>
      <c r="RX14" s="43"/>
      <c r="RY14" s="43"/>
      <c r="RZ14" s="43"/>
      <c r="SA14" s="43"/>
      <c r="SB14" s="43"/>
      <c r="SC14" s="43"/>
      <c r="SD14" s="43"/>
      <c r="SE14" s="43"/>
      <c r="SF14" s="43"/>
      <c r="SG14" s="43"/>
      <c r="SH14" s="43"/>
      <c r="SI14" s="43"/>
      <c r="SJ14" s="43"/>
      <c r="SK14" s="43"/>
      <c r="SL14" s="43"/>
      <c r="SM14" s="43"/>
      <c r="SN14" s="43"/>
      <c r="SO14" s="43"/>
      <c r="SP14" s="43"/>
      <c r="SQ14" s="43"/>
      <c r="SR14" s="43"/>
      <c r="SS14" s="43"/>
      <c r="ST14" s="43"/>
      <c r="SU14" s="43"/>
      <c r="SV14" s="43"/>
      <c r="SW14" s="43"/>
      <c r="SX14" s="43"/>
      <c r="SY14" s="43"/>
      <c r="SZ14" s="43"/>
      <c r="TA14" s="43"/>
      <c r="TB14" s="43"/>
      <c r="TC14" s="43"/>
      <c r="TD14" s="43"/>
      <c r="TE14" s="43"/>
      <c r="TF14" s="43"/>
      <c r="TG14" s="43"/>
      <c r="TH14" s="43"/>
      <c r="TI14" s="43"/>
      <c r="TJ14" s="43"/>
      <c r="TK14" s="43"/>
      <c r="TL14" s="43"/>
      <c r="TM14" s="43"/>
      <c r="TN14" s="43"/>
      <c r="TO14" s="43"/>
      <c r="TP14" s="43"/>
      <c r="TQ14" s="43"/>
      <c r="TR14" s="43"/>
      <c r="TS14" s="43"/>
      <c r="TT14" s="43"/>
      <c r="TU14" s="43"/>
      <c r="TV14" s="43"/>
      <c r="TW14" s="43"/>
      <c r="TX14" s="43"/>
      <c r="TY14" s="43"/>
      <c r="TZ14" s="43"/>
      <c r="UA14" s="43"/>
      <c r="UB14" s="43"/>
      <c r="UC14" s="43"/>
      <c r="UD14" s="43"/>
      <c r="UE14" s="43"/>
      <c r="UF14" s="43"/>
      <c r="UG14" s="43"/>
      <c r="UH14" s="43"/>
      <c r="UI14" s="43"/>
      <c r="UJ14" s="43"/>
      <c r="UK14" s="43"/>
      <c r="UL14" s="43"/>
      <c r="UM14" s="43"/>
      <c r="UN14" s="43"/>
      <c r="UO14" s="43"/>
      <c r="UP14" s="43"/>
      <c r="UQ14" s="43"/>
      <c r="UR14" s="43"/>
      <c r="US14" s="43"/>
      <c r="UT14" s="43"/>
      <c r="UU14" s="43"/>
      <c r="UV14" s="43"/>
      <c r="UW14" s="43"/>
      <c r="UX14" s="43"/>
      <c r="UY14" s="43"/>
      <c r="UZ14" s="43"/>
      <c r="VA14" s="43"/>
      <c r="VB14" s="43"/>
      <c r="VC14" s="43"/>
      <c r="VD14" s="43"/>
      <c r="VE14" s="43"/>
      <c r="VF14" s="43"/>
      <c r="VG14" s="43"/>
      <c r="VH14" s="43"/>
      <c r="VI14" s="43"/>
      <c r="VJ14" s="43"/>
      <c r="VK14" s="43"/>
      <c r="VL14" s="43"/>
      <c r="VM14" s="43"/>
      <c r="VN14" s="43"/>
      <c r="VO14" s="43"/>
      <c r="VP14" s="43"/>
      <c r="VQ14" s="43"/>
      <c r="VR14" s="43"/>
      <c r="VS14" s="43"/>
      <c r="VT14" s="43"/>
      <c r="VU14" s="43"/>
      <c r="VV14" s="43"/>
      <c r="VW14" s="43"/>
      <c r="VX14" s="43"/>
      <c r="VY14" s="43"/>
      <c r="VZ14" s="43"/>
      <c r="WA14" s="43"/>
      <c r="WB14" s="43"/>
      <c r="WC14" s="43"/>
      <c r="WD14" s="43"/>
      <c r="WE14" s="43"/>
      <c r="WF14" s="43"/>
      <c r="WG14" s="43"/>
      <c r="WH14" s="43"/>
      <c r="WI14" s="43"/>
      <c r="WJ14" s="43"/>
      <c r="WK14" s="43"/>
      <c r="WL14" s="43"/>
      <c r="WM14" s="43"/>
      <c r="WN14" s="43"/>
      <c r="WO14" s="43"/>
      <c r="WP14" s="43"/>
      <c r="WQ14" s="43"/>
      <c r="WR14" s="43"/>
      <c r="WS14" s="43"/>
      <c r="WT14" s="43"/>
      <c r="WU14" s="43"/>
      <c r="WV14" s="43"/>
      <c r="WW14" s="43"/>
      <c r="WX14" s="43"/>
      <c r="WY14" s="43"/>
      <c r="WZ14" s="43"/>
      <c r="XA14" s="43"/>
      <c r="XB14" s="43"/>
      <c r="XC14" s="43"/>
      <c r="XD14" s="43"/>
      <c r="XE14" s="43"/>
      <c r="XF14" s="43"/>
      <c r="XG14" s="43"/>
      <c r="XH14" s="43"/>
      <c r="XI14" s="43"/>
      <c r="XJ14" s="43"/>
      <c r="XK14" s="43"/>
      <c r="XL14" s="43"/>
      <c r="XM14" s="43"/>
      <c r="XN14" s="43"/>
      <c r="XO14" s="43"/>
      <c r="XP14" s="43"/>
      <c r="XQ14" s="43"/>
      <c r="XR14" s="43"/>
      <c r="XS14" s="43"/>
      <c r="XT14" s="43"/>
      <c r="XU14" s="43"/>
      <c r="XV14" s="43"/>
      <c r="XW14" s="43"/>
      <c r="XX14" s="43"/>
      <c r="XY14" s="43"/>
      <c r="XZ14" s="43"/>
      <c r="YA14" s="43"/>
      <c r="YB14" s="43"/>
      <c r="YC14" s="43"/>
      <c r="YD14" s="43"/>
      <c r="YE14" s="43"/>
      <c r="YF14" s="43"/>
      <c r="YG14" s="43"/>
      <c r="YH14" s="43"/>
      <c r="YI14" s="43"/>
      <c r="YJ14" s="43"/>
      <c r="YK14" s="43"/>
      <c r="YL14" s="43"/>
      <c r="YM14" s="43"/>
      <c r="YN14" s="43"/>
      <c r="YO14" s="43"/>
      <c r="YP14" s="43"/>
      <c r="YQ14" s="43"/>
      <c r="YR14" s="43"/>
      <c r="YS14" s="43"/>
      <c r="YT14" s="43"/>
      <c r="YU14" s="43"/>
      <c r="YV14" s="43"/>
      <c r="YW14" s="43"/>
      <c r="YX14" s="43"/>
      <c r="YY14" s="43"/>
      <c r="YZ14" s="43"/>
      <c r="ZA14" s="43"/>
      <c r="ZB14" s="43"/>
      <c r="ZC14" s="43"/>
      <c r="ZD14" s="43"/>
      <c r="ZE14" s="43"/>
      <c r="ZF14" s="43"/>
      <c r="ZG14" s="43"/>
      <c r="ZH14" s="43"/>
      <c r="ZI14" s="43"/>
      <c r="ZJ14" s="43"/>
      <c r="ZK14" s="43"/>
      <c r="ZL14" s="43"/>
      <c r="ZM14" s="43"/>
      <c r="ZN14" s="43"/>
      <c r="ZO14" s="43"/>
      <c r="ZP14" s="43"/>
      <c r="ZQ14" s="43"/>
      <c r="ZR14" s="43"/>
      <c r="ZS14" s="43"/>
      <c r="ZT14" s="43"/>
      <c r="ZU14" s="43"/>
      <c r="ZV14" s="43"/>
      <c r="ZW14" s="43"/>
      <c r="ZX14" s="43"/>
      <c r="ZY14" s="43"/>
      <c r="ZZ14" s="43"/>
      <c r="AAA14" s="43"/>
      <c r="AAB14" s="43"/>
      <c r="AAC14" s="43"/>
      <c r="AAD14" s="43"/>
      <c r="AAE14" s="43"/>
      <c r="AAF14" s="43"/>
      <c r="AAG14" s="43"/>
      <c r="AAH14" s="43"/>
      <c r="AAI14" s="43"/>
      <c r="AAJ14" s="43"/>
      <c r="AAK14" s="43"/>
      <c r="AAL14" s="43"/>
      <c r="AAM14" s="43"/>
      <c r="AAN14" s="43"/>
      <c r="AAO14" s="43"/>
      <c r="AAP14" s="43"/>
      <c r="AAQ14" s="43"/>
      <c r="AAR14" s="43"/>
      <c r="AAS14" s="43"/>
      <c r="AAT14" s="43"/>
      <c r="AAU14" s="43"/>
      <c r="AAV14" s="43"/>
      <c r="AAW14" s="43"/>
      <c r="AAX14" s="43"/>
      <c r="AAY14" s="43"/>
      <c r="AAZ14" s="43"/>
      <c r="ABA14" s="43"/>
      <c r="ABB14" s="43"/>
      <c r="ABC14" s="43"/>
      <c r="ABD14" s="43"/>
      <c r="ABE14" s="43"/>
      <c r="ABF14" s="43"/>
      <c r="ABG14" s="43"/>
      <c r="ABH14" s="43"/>
      <c r="ABI14" s="43"/>
      <c r="ABJ14" s="43"/>
      <c r="ABK14" s="43"/>
      <c r="ABL14" s="43"/>
      <c r="ABM14" s="43"/>
      <c r="ABN14" s="43"/>
      <c r="ABO14" s="43"/>
      <c r="ABP14" s="43"/>
      <c r="ABQ14" s="43"/>
      <c r="ABR14" s="43"/>
      <c r="ABS14" s="43"/>
      <c r="ABT14" s="43"/>
      <c r="ABU14" s="43"/>
      <c r="ABV14" s="43"/>
      <c r="ABW14" s="43"/>
      <c r="ABX14" s="43"/>
      <c r="ABY14" s="43"/>
      <c r="ABZ14" s="43"/>
      <c r="ACA14" s="43"/>
      <c r="ACB14" s="43"/>
      <c r="ACC14" s="43"/>
      <c r="ACD14" s="43"/>
      <c r="ACE14" s="43"/>
      <c r="ACF14" s="43"/>
      <c r="ACG14" s="43"/>
      <c r="ACH14" s="43"/>
      <c r="ACI14" s="43"/>
      <c r="ACJ14" s="43"/>
      <c r="ACK14" s="43"/>
      <c r="ACL14" s="43"/>
      <c r="ACM14" s="43"/>
      <c r="ACN14" s="43"/>
      <c r="ACO14" s="43"/>
      <c r="ACP14" s="43"/>
      <c r="ACQ14" s="43"/>
      <c r="ACR14" s="43"/>
      <c r="ACS14" s="43"/>
      <c r="ACT14" s="43"/>
      <c r="ACU14" s="43"/>
      <c r="ACV14" s="43"/>
      <c r="ACW14" s="43"/>
      <c r="ACX14" s="43"/>
      <c r="ACY14" s="43"/>
      <c r="ACZ14" s="43"/>
      <c r="ADA14" s="43"/>
      <c r="ADB14" s="43"/>
      <c r="ADC14" s="43"/>
      <c r="ADD14" s="43"/>
      <c r="ADE14" s="43"/>
      <c r="ADF14" s="43"/>
      <c r="ADG14" s="43"/>
      <c r="ADH14" s="43"/>
      <c r="ADI14" s="43"/>
      <c r="ADJ14" s="43"/>
      <c r="ADK14" s="43"/>
      <c r="ADL14" s="43"/>
      <c r="ADM14" s="43"/>
      <c r="ADN14" s="43"/>
      <c r="ADO14" s="43"/>
      <c r="ADP14" s="43"/>
      <c r="ADQ14" s="43"/>
      <c r="ADR14" s="43"/>
      <c r="ADS14" s="43"/>
      <c r="ADT14" s="43"/>
      <c r="ADU14" s="43"/>
      <c r="ADV14" s="43"/>
      <c r="ADW14" s="43"/>
      <c r="ADX14" s="43"/>
      <c r="ADY14" s="43"/>
      <c r="ADZ14" s="43"/>
      <c r="AEA14" s="43"/>
      <c r="AEB14" s="43"/>
      <c r="AEC14" s="43"/>
      <c r="AED14" s="43"/>
      <c r="AEE14" s="43"/>
      <c r="AEF14" s="43"/>
      <c r="AEG14" s="43"/>
      <c r="AEH14" s="43"/>
      <c r="AEI14" s="43"/>
      <c r="AEJ14" s="43"/>
      <c r="AEK14" s="43"/>
      <c r="AEL14" s="43"/>
      <c r="AEM14" s="43"/>
      <c r="AEN14" s="43"/>
      <c r="AEO14" s="43"/>
      <c r="AEP14" s="43"/>
      <c r="AEQ14" s="43"/>
      <c r="AER14" s="43"/>
      <c r="AES14" s="43"/>
      <c r="AET14" s="43"/>
      <c r="AEU14" s="43"/>
      <c r="AEV14" s="43"/>
      <c r="AEW14" s="43"/>
      <c r="AEX14" s="43"/>
      <c r="AEY14" s="43"/>
      <c r="AEZ14" s="43"/>
      <c r="AFA14" s="43"/>
      <c r="AFB14" s="43"/>
      <c r="AFC14" s="43"/>
      <c r="AFD14" s="43"/>
      <c r="AFE14" s="43"/>
      <c r="AFF14" s="43"/>
      <c r="AFG14" s="43"/>
      <c r="AFH14" s="43"/>
      <c r="AFI14" s="43"/>
      <c r="AFJ14" s="43"/>
      <c r="AFK14" s="43"/>
      <c r="AFL14" s="43"/>
      <c r="AFM14" s="43"/>
      <c r="AFN14" s="43"/>
      <c r="AFO14" s="43"/>
      <c r="AFP14" s="43"/>
      <c r="AFQ14" s="43"/>
      <c r="AFR14" s="43"/>
      <c r="AFS14" s="43"/>
      <c r="AFT14" s="43"/>
      <c r="AFU14" s="43"/>
      <c r="AFV14" s="43"/>
      <c r="AFW14" s="43"/>
      <c r="AFX14" s="43"/>
      <c r="AFY14" s="43"/>
      <c r="AFZ14" s="43"/>
      <c r="AGA14" s="43"/>
      <c r="AGB14" s="43"/>
      <c r="AGC14" s="43"/>
      <c r="AGD14" s="43"/>
      <c r="AGE14" s="43"/>
      <c r="AGF14" s="43"/>
      <c r="AGG14" s="43"/>
      <c r="AGH14" s="43"/>
      <c r="AGI14" s="43"/>
      <c r="AGJ14" s="43"/>
      <c r="AGK14" s="43"/>
      <c r="AGL14" s="43"/>
      <c r="AGM14" s="43"/>
      <c r="AGN14" s="43"/>
      <c r="AGO14" s="43"/>
      <c r="AGP14" s="43"/>
      <c r="AGQ14" s="43"/>
      <c r="AGR14" s="43"/>
      <c r="AGS14" s="43"/>
      <c r="AGT14" s="43"/>
      <c r="AGU14" s="43"/>
      <c r="AGV14" s="43"/>
      <c r="AGW14" s="43"/>
      <c r="AGX14" s="43"/>
      <c r="AGY14" s="43"/>
      <c r="AGZ14" s="43"/>
      <c r="AHA14" s="43"/>
      <c r="AHB14" s="43"/>
      <c r="AHC14" s="43"/>
      <c r="AHD14" s="43"/>
      <c r="AHE14" s="43"/>
      <c r="AHF14" s="43"/>
      <c r="AHG14" s="43"/>
      <c r="AHH14" s="43"/>
      <c r="AHI14" s="43"/>
      <c r="AHJ14" s="43"/>
      <c r="AHK14" s="43"/>
      <c r="AHL14" s="43"/>
      <c r="AHM14" s="43"/>
      <c r="AHN14" s="43"/>
      <c r="AHO14" s="43"/>
      <c r="AHP14" s="43"/>
      <c r="AHQ14" s="43"/>
      <c r="AHR14" s="43"/>
      <c r="AHS14" s="43"/>
      <c r="AHT14" s="43"/>
      <c r="AHU14" s="43"/>
      <c r="AHV14" s="43"/>
      <c r="AHW14" s="43"/>
      <c r="AHX14" s="43"/>
      <c r="AHY14" s="43"/>
      <c r="AHZ14" s="43"/>
      <c r="AIA14" s="43"/>
      <c r="AIB14" s="43"/>
      <c r="AIC14" s="43"/>
      <c r="AID14" s="43"/>
      <c r="AIE14" s="43"/>
      <c r="AIF14" s="43"/>
      <c r="AIG14" s="43"/>
      <c r="AIH14" s="43"/>
      <c r="AII14" s="43"/>
      <c r="AIJ14" s="43"/>
      <c r="AIK14" s="43"/>
      <c r="AIL14" s="43"/>
      <c r="AIM14" s="43"/>
      <c r="AIN14" s="43"/>
      <c r="AIO14" s="43"/>
      <c r="AIP14" s="43"/>
      <c r="AIQ14" s="43"/>
      <c r="AIR14" s="43"/>
      <c r="AIS14" s="43"/>
      <c r="AIT14" s="43"/>
      <c r="AIU14" s="43"/>
      <c r="AIV14" s="43"/>
      <c r="AIW14" s="43"/>
      <c r="AIX14" s="43"/>
      <c r="AIY14" s="43"/>
      <c r="AIZ14" s="43"/>
      <c r="AJA14" s="43"/>
      <c r="AJB14" s="43"/>
      <c r="AJC14" s="43"/>
      <c r="AJD14" s="43"/>
      <c r="AJE14" s="43"/>
      <c r="AJF14" s="43"/>
      <c r="AJG14" s="43"/>
      <c r="AJH14" s="43"/>
      <c r="AJI14" s="43"/>
      <c r="AJJ14" s="43"/>
      <c r="AJK14" s="43"/>
      <c r="AJL14" s="43"/>
      <c r="AJM14" s="43"/>
      <c r="AJN14" s="43"/>
      <c r="AJO14" s="43"/>
      <c r="AJP14" s="43"/>
      <c r="AJQ14" s="43"/>
      <c r="AJR14" s="43"/>
      <c r="AJS14" s="43"/>
      <c r="AJT14" s="43"/>
      <c r="AJU14" s="43"/>
      <c r="AJV14" s="43"/>
      <c r="AJW14" s="43"/>
      <c r="AJX14" s="43"/>
      <c r="AJY14" s="43"/>
      <c r="AJZ14" s="43"/>
      <c r="AKA14" s="43"/>
      <c r="AKB14" s="43"/>
      <c r="AKC14" s="43"/>
      <c r="AKD14" s="43"/>
      <c r="AKE14" s="43"/>
      <c r="AKF14" s="43"/>
      <c r="AKG14" s="43"/>
      <c r="AKH14" s="43"/>
      <c r="AKI14" s="43"/>
      <c r="AKJ14" s="43"/>
      <c r="AKK14" s="43"/>
      <c r="AKL14" s="43"/>
      <c r="AKM14" s="43"/>
      <c r="AKN14" s="43"/>
      <c r="AKO14" s="43"/>
      <c r="AKP14" s="43"/>
      <c r="AKQ14" s="43"/>
      <c r="AKR14" s="43"/>
      <c r="AKS14" s="43"/>
      <c r="AKT14" s="43"/>
      <c r="AKU14" s="43"/>
      <c r="AKV14" s="43"/>
      <c r="AKW14" s="43"/>
      <c r="AKX14" s="43"/>
      <c r="AKY14" s="43"/>
      <c r="AKZ14" s="43"/>
      <c r="ALA14" s="43"/>
      <c r="ALB14" s="43"/>
      <c r="ALC14" s="43"/>
      <c r="ALD14" s="43"/>
      <c r="ALE14" s="43"/>
      <c r="ALF14" s="43"/>
      <c r="ALG14" s="43"/>
      <c r="ALH14" s="43"/>
      <c r="ALI14" s="43"/>
      <c r="ALJ14" s="43"/>
      <c r="ALK14" s="43"/>
      <c r="ALL14" s="43"/>
      <c r="ALM14" s="43"/>
      <c r="ALN14" s="43"/>
      <c r="ALO14" s="43"/>
      <c r="ALP14" s="43"/>
      <c r="ALQ14" s="43"/>
      <c r="ALR14" s="43"/>
      <c r="ALS14" s="43"/>
      <c r="ALT14" s="43"/>
      <c r="ALU14" s="43"/>
      <c r="ALV14" s="43"/>
      <c r="ALW14" s="43"/>
      <c r="ALX14" s="43"/>
      <c r="ALY14" s="43"/>
      <c r="ALZ14" s="43"/>
      <c r="AMA14" s="43"/>
      <c r="AMB14" s="43"/>
      <c r="AMC14" s="43"/>
      <c r="AMD14" s="43"/>
      <c r="AME14" s="43"/>
      <c r="AMF14" s="43"/>
      <c r="AMG14" s="43"/>
      <c r="AMH14" s="43"/>
      <c r="AMI14" s="43"/>
      <c r="AMJ14" s="43"/>
      <c r="AMK14" s="43"/>
      <c r="AML14" s="43"/>
      <c r="AMM14" s="43"/>
      <c r="AMN14" s="43"/>
      <c r="AMO14" s="43"/>
      <c r="AMP14" s="43"/>
      <c r="AMQ14" s="43"/>
      <c r="AMR14" s="43"/>
      <c r="AMS14" s="43"/>
      <c r="AMT14" s="43"/>
      <c r="AMU14" s="43"/>
      <c r="AMV14" s="43"/>
      <c r="AMW14" s="43"/>
      <c r="AMX14" s="43"/>
      <c r="AMY14" s="43"/>
      <c r="AMZ14" s="43"/>
      <c r="ANA14" s="43"/>
      <c r="ANB14" s="43"/>
      <c r="ANC14" s="43"/>
      <c r="AND14" s="43"/>
      <c r="ANE14" s="43"/>
      <c r="ANF14" s="43"/>
      <c r="ANG14" s="43"/>
      <c r="ANH14" s="43"/>
      <c r="ANI14" s="43"/>
      <c r="ANJ14" s="43"/>
      <c r="ANK14" s="43"/>
      <c r="ANL14" s="43"/>
      <c r="ANM14" s="43"/>
      <c r="ANN14" s="43"/>
      <c r="ANO14" s="43"/>
      <c r="ANP14" s="43"/>
      <c r="ANQ14" s="43"/>
      <c r="ANR14" s="43"/>
      <c r="ANS14" s="43"/>
      <c r="ANT14" s="43"/>
      <c r="ANU14" s="43"/>
      <c r="ANV14" s="43"/>
      <c r="ANW14" s="43"/>
      <c r="ANX14" s="43"/>
      <c r="ANY14" s="43"/>
      <c r="ANZ14" s="43"/>
      <c r="AOA14" s="43"/>
      <c r="AOB14" s="43"/>
      <c r="AOC14" s="43"/>
      <c r="AOD14" s="43"/>
      <c r="AOE14" s="43"/>
      <c r="AOF14" s="43"/>
      <c r="AOG14" s="43"/>
      <c r="AOH14" s="43"/>
      <c r="AOI14" s="43"/>
      <c r="AOJ14" s="43"/>
      <c r="AOK14" s="43"/>
      <c r="AOL14" s="43"/>
      <c r="AOM14" s="43"/>
      <c r="AON14" s="43"/>
      <c r="AOO14" s="43"/>
      <c r="AOP14" s="43"/>
      <c r="AOQ14" s="43"/>
      <c r="AOR14" s="43"/>
      <c r="AOS14" s="43"/>
      <c r="AOT14" s="43"/>
      <c r="AOU14" s="43"/>
      <c r="AOV14" s="43"/>
      <c r="AOW14" s="43"/>
      <c r="AOX14" s="43"/>
      <c r="AOY14" s="43"/>
      <c r="AOZ14" s="43"/>
      <c r="APA14" s="43"/>
      <c r="APB14" s="43"/>
      <c r="APC14" s="43"/>
      <c r="APD14" s="43"/>
      <c r="APE14" s="43"/>
      <c r="APF14" s="43"/>
      <c r="APG14" s="43"/>
      <c r="APH14" s="43"/>
      <c r="API14" s="43"/>
      <c r="APJ14" s="43"/>
      <c r="APK14" s="43"/>
      <c r="APL14" s="43"/>
      <c r="APM14" s="43"/>
      <c r="APN14" s="43"/>
      <c r="APO14" s="43"/>
      <c r="APP14" s="43"/>
      <c r="APQ14" s="43"/>
      <c r="APR14" s="43"/>
      <c r="APS14" s="43"/>
      <c r="APT14" s="43"/>
      <c r="APU14" s="43"/>
      <c r="APV14" s="43"/>
      <c r="APW14" s="43"/>
      <c r="APX14" s="43"/>
      <c r="APY14" s="43"/>
      <c r="APZ14" s="43"/>
      <c r="AQA14" s="43"/>
      <c r="AQB14" s="43"/>
      <c r="AQC14" s="43"/>
      <c r="AQD14" s="43"/>
      <c r="AQE14" s="43"/>
      <c r="AQF14" s="43"/>
      <c r="AQG14" s="43"/>
      <c r="AQH14" s="43"/>
      <c r="AQI14" s="43"/>
      <c r="AQJ14" s="43"/>
      <c r="AQK14" s="43"/>
      <c r="AQL14" s="43"/>
      <c r="AQM14" s="43"/>
      <c r="AQN14" s="43"/>
      <c r="AQO14" s="43"/>
      <c r="AQP14" s="43"/>
      <c r="AQQ14" s="43"/>
      <c r="AQR14" s="43"/>
      <c r="AQS14" s="43"/>
      <c r="AQT14" s="43"/>
      <c r="AQU14" s="43"/>
      <c r="AQV14" s="43"/>
      <c r="AQW14" s="43"/>
      <c r="AQX14" s="43"/>
      <c r="AQY14" s="43"/>
      <c r="AQZ14" s="43"/>
      <c r="ARA14" s="43"/>
      <c r="ARB14" s="43"/>
      <c r="ARC14" s="43"/>
      <c r="ARD14" s="43"/>
      <c r="ARE14" s="43"/>
      <c r="ARF14" s="43"/>
      <c r="ARG14" s="43"/>
      <c r="ARH14" s="43"/>
      <c r="ARI14" s="43"/>
      <c r="ARJ14" s="43"/>
      <c r="ARK14" s="43"/>
      <c r="ARL14" s="43"/>
      <c r="ARM14" s="43"/>
      <c r="ARN14" s="43"/>
      <c r="ARO14" s="43"/>
      <c r="ARP14" s="43"/>
      <c r="ARQ14" s="43"/>
      <c r="ARR14" s="43"/>
      <c r="ARS14" s="43"/>
      <c r="ART14" s="43"/>
      <c r="ARU14" s="43"/>
      <c r="ARV14" s="43"/>
      <c r="ARW14" s="43"/>
      <c r="ARX14" s="43"/>
      <c r="ARY14" s="43"/>
      <c r="ARZ14" s="43"/>
      <c r="ASA14" s="43"/>
      <c r="ASB14" s="43"/>
      <c r="ASC14" s="43"/>
      <c r="ASD14" s="43"/>
      <c r="ASE14" s="43"/>
      <c r="ASF14" s="43"/>
      <c r="ASG14" s="43"/>
      <c r="ASH14" s="43"/>
      <c r="ASI14" s="43"/>
      <c r="ASJ14" s="43"/>
      <c r="ASK14" s="43"/>
      <c r="ASL14" s="43"/>
      <c r="ASM14" s="43"/>
      <c r="ASN14" s="43"/>
      <c r="ASO14" s="43"/>
      <c r="ASP14" s="43"/>
      <c r="ASQ14" s="43"/>
      <c r="ASR14" s="43"/>
      <c r="ASS14" s="43"/>
      <c r="AST14" s="43"/>
      <c r="ASU14" s="43"/>
      <c r="ASV14" s="43"/>
      <c r="ASW14" s="43"/>
      <c r="ASX14" s="43"/>
      <c r="ASY14" s="43"/>
      <c r="ASZ14" s="43"/>
      <c r="ATA14" s="43"/>
      <c r="ATB14" s="43"/>
      <c r="ATC14" s="43"/>
      <c r="ATD14" s="43"/>
      <c r="ATE14" s="43"/>
      <c r="ATF14" s="43"/>
      <c r="ATG14" s="43"/>
      <c r="ATH14" s="43"/>
      <c r="ATI14" s="43"/>
      <c r="ATJ14" s="43"/>
      <c r="ATK14" s="43"/>
      <c r="ATL14" s="43"/>
      <c r="ATM14" s="43"/>
      <c r="ATN14" s="43"/>
      <c r="ATO14" s="43"/>
      <c r="ATP14" s="43"/>
      <c r="ATQ14" s="43"/>
      <c r="ATR14" s="43"/>
      <c r="ATS14" s="43"/>
      <c r="ATT14" s="43"/>
      <c r="ATU14" s="43"/>
      <c r="ATV14" s="43"/>
      <c r="ATW14" s="43"/>
      <c r="ATX14" s="43"/>
      <c r="ATY14" s="43"/>
      <c r="ATZ14" s="43"/>
      <c r="AUA14" s="43"/>
      <c r="AUB14" s="43"/>
      <c r="AUC14" s="43"/>
      <c r="AUD14" s="43"/>
      <c r="AUE14" s="43"/>
      <c r="AUF14" s="43"/>
      <c r="AUG14" s="43"/>
      <c r="AUH14" s="43"/>
      <c r="AUI14" s="43"/>
      <c r="AUJ14" s="43"/>
      <c r="AUK14" s="43"/>
      <c r="AUL14" s="43"/>
      <c r="AUM14" s="43"/>
      <c r="AUN14" s="43"/>
      <c r="AUO14" s="43"/>
      <c r="AUP14" s="43"/>
      <c r="AUQ14" s="43"/>
      <c r="AUR14" s="43"/>
      <c r="AUS14" s="43"/>
      <c r="AUT14" s="43"/>
      <c r="AUU14" s="43"/>
      <c r="AUV14" s="43"/>
      <c r="AUW14" s="43"/>
      <c r="AUX14" s="43"/>
      <c r="AUY14" s="43"/>
      <c r="AUZ14" s="43"/>
      <c r="AVA14" s="43"/>
      <c r="AVB14" s="43"/>
      <c r="AVC14" s="43"/>
      <c r="AVD14" s="43"/>
      <c r="AVE14" s="43"/>
      <c r="AVF14" s="43"/>
      <c r="AVG14" s="43"/>
      <c r="AVH14" s="43"/>
      <c r="AVI14" s="43"/>
      <c r="AVJ14" s="43"/>
      <c r="AVK14" s="43"/>
      <c r="AVL14" s="43"/>
      <c r="AVM14" s="43"/>
      <c r="AVN14" s="43"/>
      <c r="AVO14" s="43"/>
      <c r="AVP14" s="43"/>
      <c r="AVQ14" s="43"/>
      <c r="AVR14" s="43"/>
      <c r="AVS14" s="43"/>
      <c r="AVT14" s="43"/>
      <c r="AVU14" s="43"/>
      <c r="AVV14" s="43"/>
      <c r="AVW14" s="43"/>
      <c r="AVX14" s="43"/>
      <c r="AVY14" s="43"/>
      <c r="AVZ14" s="43"/>
      <c r="AWA14" s="43"/>
      <c r="AWB14" s="43"/>
      <c r="AWC14" s="43"/>
      <c r="AWD14" s="43"/>
      <c r="AWE14" s="43"/>
      <c r="AWF14" s="43"/>
      <c r="AWG14" s="43"/>
      <c r="AWH14" s="43"/>
      <c r="AWI14" s="43"/>
      <c r="AWJ14" s="43"/>
      <c r="AWK14" s="43"/>
      <c r="AWL14" s="43"/>
      <c r="AWM14" s="43"/>
      <c r="AWN14" s="43"/>
      <c r="AWO14" s="43"/>
      <c r="AWP14" s="43"/>
      <c r="AWQ14" s="43"/>
      <c r="AWR14" s="43"/>
      <c r="AWS14" s="43"/>
      <c r="AWT14" s="43"/>
      <c r="AWU14" s="43"/>
      <c r="AWV14" s="43"/>
      <c r="AWW14" s="43"/>
      <c r="AWX14" s="43"/>
      <c r="AWY14" s="43"/>
      <c r="AWZ14" s="43"/>
      <c r="AXA14" s="43"/>
      <c r="AXB14" s="43"/>
      <c r="AXC14" s="43"/>
      <c r="AXD14" s="43"/>
      <c r="AXE14" s="43"/>
      <c r="AXF14" s="43"/>
      <c r="AXG14" s="43"/>
      <c r="AXH14" s="43"/>
      <c r="AXI14" s="43"/>
      <c r="AXJ14" s="43"/>
      <c r="AXK14" s="43"/>
      <c r="AXL14" s="43"/>
      <c r="AXM14" s="43"/>
      <c r="AXN14" s="43"/>
      <c r="AXO14" s="43"/>
      <c r="AXP14" s="43"/>
      <c r="AXQ14" s="43"/>
      <c r="AXR14" s="43"/>
      <c r="AXS14" s="43"/>
      <c r="AXT14" s="43"/>
      <c r="AXU14" s="43"/>
      <c r="AXV14" s="43"/>
      <c r="AXW14" s="43"/>
      <c r="AXX14" s="43"/>
      <c r="AXY14" s="43"/>
      <c r="AXZ14" s="43"/>
      <c r="AYA14" s="43"/>
      <c r="AYB14" s="43"/>
      <c r="AYC14" s="43"/>
      <c r="AYD14" s="43"/>
      <c r="AYE14" s="43"/>
      <c r="AYF14" s="43"/>
      <c r="AYG14" s="43"/>
      <c r="AYH14" s="43"/>
      <c r="AYI14" s="43"/>
      <c r="AYJ14" s="43"/>
      <c r="AYK14" s="43"/>
      <c r="AYL14" s="43"/>
      <c r="AYM14" s="43"/>
      <c r="AYN14" s="43"/>
      <c r="AYO14" s="43"/>
      <c r="AYP14" s="43"/>
      <c r="AYQ14" s="43"/>
      <c r="AYR14" s="43"/>
      <c r="AYS14" s="43"/>
      <c r="AYT14" s="43"/>
      <c r="AYU14" s="43"/>
      <c r="AYV14" s="43"/>
      <c r="AYW14" s="43"/>
      <c r="AYX14" s="43"/>
      <c r="AYY14" s="43"/>
      <c r="AYZ14" s="43"/>
      <c r="AZA14" s="43"/>
      <c r="AZB14" s="43"/>
      <c r="AZC14" s="43"/>
      <c r="AZD14" s="43"/>
      <c r="AZE14" s="43"/>
      <c r="AZF14" s="43"/>
      <c r="AZG14" s="43"/>
      <c r="AZH14" s="43"/>
      <c r="AZI14" s="43"/>
      <c r="AZJ14" s="43"/>
      <c r="AZK14" s="43"/>
      <c r="AZL14" s="43"/>
      <c r="AZM14" s="43"/>
      <c r="AZN14" s="43"/>
      <c r="AZO14" s="43"/>
      <c r="AZP14" s="43"/>
      <c r="AZQ14" s="43"/>
      <c r="AZR14" s="43"/>
      <c r="AZS14" s="43"/>
      <c r="AZT14" s="43"/>
      <c r="AZU14" s="43"/>
      <c r="AZV14" s="43"/>
      <c r="AZW14" s="43"/>
      <c r="AZX14" s="43"/>
      <c r="AZY14" s="43"/>
      <c r="AZZ14" s="43"/>
      <c r="BAA14" s="43"/>
      <c r="BAB14" s="43"/>
      <c r="BAC14" s="43"/>
      <c r="BAD14" s="43"/>
      <c r="BAE14" s="43"/>
      <c r="BAF14" s="43"/>
      <c r="BAG14" s="43"/>
      <c r="BAH14" s="43"/>
      <c r="BAI14" s="43"/>
      <c r="BAJ14" s="43"/>
      <c r="BAK14" s="43"/>
      <c r="BAL14" s="43"/>
      <c r="BAM14" s="43"/>
      <c r="BAN14" s="43"/>
      <c r="BAO14" s="43"/>
      <c r="BAP14" s="43"/>
      <c r="BAQ14" s="43"/>
      <c r="BAR14" s="43"/>
      <c r="BAS14" s="43"/>
      <c r="BAT14" s="43"/>
      <c r="BAU14" s="43"/>
      <c r="BAV14" s="43"/>
      <c r="BAW14" s="43"/>
      <c r="BAX14" s="43"/>
      <c r="BAY14" s="43"/>
      <c r="BAZ14" s="43"/>
      <c r="BBA14" s="43"/>
      <c r="BBB14" s="43"/>
      <c r="BBC14" s="43"/>
      <c r="BBD14" s="43"/>
      <c r="BBE14" s="43"/>
      <c r="BBF14" s="43"/>
      <c r="BBG14" s="43"/>
      <c r="BBH14" s="43"/>
      <c r="BBI14" s="43"/>
      <c r="BBJ14" s="43"/>
      <c r="BBK14" s="43"/>
      <c r="BBL14" s="43"/>
      <c r="BBM14" s="43"/>
      <c r="BBN14" s="43"/>
      <c r="BBO14" s="43"/>
      <c r="BBP14" s="43"/>
      <c r="BBQ14" s="43"/>
      <c r="BBR14" s="43"/>
      <c r="BBS14" s="43"/>
      <c r="BBT14" s="43"/>
      <c r="BBU14" s="43"/>
      <c r="BBV14" s="43"/>
      <c r="BBW14" s="43"/>
      <c r="BBX14" s="43"/>
      <c r="BBY14" s="43"/>
      <c r="BBZ14" s="43"/>
      <c r="BCA14" s="43"/>
      <c r="BCB14" s="43"/>
      <c r="BCC14" s="43"/>
      <c r="BCD14" s="43"/>
      <c r="BCE14" s="43"/>
      <c r="BCF14" s="43"/>
      <c r="BCG14" s="43"/>
      <c r="BCH14" s="43"/>
      <c r="BCI14" s="43"/>
      <c r="BCJ14" s="43"/>
      <c r="BCK14" s="43"/>
      <c r="BCL14" s="43"/>
      <c r="BCM14" s="43"/>
      <c r="BCN14" s="43"/>
      <c r="BCO14" s="43"/>
      <c r="BCP14" s="43"/>
      <c r="BCQ14" s="43"/>
      <c r="BCR14" s="43"/>
      <c r="BCS14" s="43"/>
      <c r="BCT14" s="43"/>
      <c r="BCU14" s="43"/>
      <c r="BCV14" s="43"/>
      <c r="BCW14" s="43"/>
      <c r="BCX14" s="43"/>
      <c r="BCY14" s="43"/>
      <c r="BCZ14" s="43"/>
      <c r="BDA14" s="43"/>
      <c r="BDB14" s="43"/>
      <c r="BDC14" s="43"/>
      <c r="BDD14" s="43"/>
      <c r="BDE14" s="43"/>
      <c r="BDF14" s="43"/>
      <c r="BDG14" s="43"/>
      <c r="BDH14" s="43"/>
      <c r="BDI14" s="43"/>
      <c r="BDJ14" s="43"/>
      <c r="BDK14" s="43"/>
      <c r="BDL14" s="43"/>
      <c r="BDM14" s="43"/>
      <c r="BDN14" s="43"/>
      <c r="BDO14" s="43"/>
      <c r="BDP14" s="43"/>
      <c r="BDQ14" s="43"/>
      <c r="BDR14" s="43"/>
      <c r="BDS14" s="43"/>
      <c r="BDT14" s="43"/>
      <c r="BDU14" s="43"/>
      <c r="BDV14" s="43"/>
      <c r="BDW14" s="43"/>
      <c r="BDX14" s="43"/>
      <c r="BDY14" s="43"/>
      <c r="BDZ14" s="43"/>
      <c r="BEA14" s="43"/>
      <c r="BEB14" s="43"/>
      <c r="BEC14" s="43"/>
      <c r="BED14" s="43"/>
      <c r="BEE14" s="43"/>
      <c r="BEF14" s="43"/>
      <c r="BEG14" s="43"/>
      <c r="BEH14" s="43"/>
      <c r="BEI14" s="43"/>
      <c r="BEJ14" s="43"/>
      <c r="BEK14" s="43"/>
      <c r="BEL14" s="43"/>
      <c r="BEM14" s="43"/>
      <c r="BEN14" s="43"/>
      <c r="BEO14" s="43"/>
      <c r="BEP14" s="43"/>
      <c r="BEQ14" s="43"/>
      <c r="BER14" s="43"/>
      <c r="BES14" s="43"/>
      <c r="BET14" s="43"/>
      <c r="BEU14" s="43"/>
      <c r="BEV14" s="43"/>
      <c r="BEW14" s="43"/>
      <c r="BEX14" s="43"/>
      <c r="BEY14" s="43"/>
      <c r="BEZ14" s="43"/>
      <c r="BFA14" s="43"/>
      <c r="BFB14" s="43"/>
      <c r="BFC14" s="43"/>
      <c r="BFD14" s="43"/>
      <c r="BFE14" s="43"/>
      <c r="BFF14" s="43"/>
      <c r="BFG14" s="43"/>
      <c r="BFH14" s="43"/>
      <c r="BFI14" s="43"/>
      <c r="BFJ14" s="43"/>
      <c r="BFK14" s="43"/>
      <c r="BFL14" s="43"/>
      <c r="BFM14" s="43"/>
      <c r="BFN14" s="43"/>
      <c r="BFO14" s="43"/>
      <c r="BFP14" s="43"/>
      <c r="BFQ14" s="43"/>
      <c r="BFR14" s="43"/>
      <c r="BFS14" s="43"/>
      <c r="BFT14" s="43"/>
      <c r="BFU14" s="43"/>
      <c r="BFV14" s="43"/>
      <c r="BFW14" s="43"/>
      <c r="BFX14" s="43"/>
      <c r="BFY14" s="43"/>
      <c r="BFZ14" s="43"/>
      <c r="BGA14" s="43"/>
      <c r="BGB14" s="43"/>
      <c r="BGC14" s="43"/>
      <c r="BGD14" s="43"/>
      <c r="BGE14" s="43"/>
      <c r="BGF14" s="43"/>
      <c r="BGG14" s="43"/>
      <c r="BGH14" s="43"/>
      <c r="BGI14" s="43"/>
      <c r="BGJ14" s="43"/>
      <c r="BGK14" s="43"/>
      <c r="BGL14" s="43"/>
      <c r="BGM14" s="43"/>
      <c r="BGN14" s="43"/>
      <c r="BGO14" s="43"/>
      <c r="BGP14" s="43"/>
      <c r="BGQ14" s="43"/>
      <c r="BGR14" s="43"/>
      <c r="BGS14" s="43"/>
      <c r="BGT14" s="43"/>
      <c r="BGU14" s="43"/>
      <c r="BGV14" s="43"/>
      <c r="BGW14" s="43"/>
      <c r="BGX14" s="43"/>
      <c r="BGY14" s="43"/>
      <c r="BGZ14" s="43"/>
      <c r="BHA14" s="43"/>
      <c r="BHB14" s="43"/>
      <c r="BHC14" s="43"/>
      <c r="BHD14" s="43"/>
      <c r="BHE14" s="43"/>
      <c r="BHF14" s="43"/>
      <c r="BHG14" s="43"/>
      <c r="BHH14" s="43"/>
      <c r="BHI14" s="43"/>
      <c r="BHJ14" s="43"/>
      <c r="BHK14" s="43"/>
      <c r="BHL14" s="43"/>
      <c r="BHM14" s="43"/>
      <c r="BHN14" s="43"/>
      <c r="BHO14" s="43"/>
      <c r="BHP14" s="43"/>
      <c r="BHQ14" s="43"/>
      <c r="BHR14" s="43"/>
      <c r="BHS14" s="43"/>
      <c r="BHT14" s="43"/>
      <c r="BHU14" s="43"/>
      <c r="BHV14" s="43"/>
      <c r="BHW14" s="43"/>
      <c r="BHX14" s="43"/>
      <c r="BHY14" s="43"/>
      <c r="BHZ14" s="43"/>
      <c r="BIA14" s="43"/>
      <c r="BIB14" s="43"/>
      <c r="BIC14" s="43"/>
      <c r="BID14" s="43"/>
      <c r="BIE14" s="43"/>
      <c r="BIF14" s="43"/>
      <c r="BIG14" s="43"/>
      <c r="BIH14" s="43"/>
      <c r="BII14" s="43"/>
      <c r="BIJ14" s="43"/>
      <c r="BIK14" s="43"/>
      <c r="BIL14" s="43"/>
      <c r="BIM14" s="43"/>
      <c r="BIN14" s="43"/>
      <c r="BIO14" s="43"/>
      <c r="BIP14" s="43"/>
      <c r="BIQ14" s="43"/>
      <c r="BIR14" s="43"/>
      <c r="BIS14" s="43"/>
      <c r="BIT14" s="43"/>
      <c r="BIU14" s="43"/>
      <c r="BIV14" s="43"/>
      <c r="BIW14" s="43"/>
      <c r="BIX14" s="43"/>
      <c r="BIY14" s="43"/>
      <c r="BIZ14" s="43"/>
      <c r="BJA14" s="43"/>
      <c r="BJB14" s="43"/>
      <c r="BJC14" s="43"/>
      <c r="BJD14" s="43"/>
      <c r="BJE14" s="43"/>
      <c r="BJF14" s="43"/>
      <c r="BJG14" s="43"/>
      <c r="BJH14" s="43"/>
      <c r="BJI14" s="43"/>
      <c r="BJJ14" s="43"/>
      <c r="BJK14" s="43"/>
      <c r="BJL14" s="43"/>
      <c r="BJM14" s="43"/>
      <c r="BJN14" s="43"/>
      <c r="BJO14" s="43"/>
      <c r="BJP14" s="43"/>
      <c r="BJQ14" s="43"/>
      <c r="BJR14" s="43"/>
      <c r="BJS14" s="43"/>
      <c r="BJT14" s="43"/>
      <c r="BJU14" s="43"/>
      <c r="BJV14" s="43"/>
      <c r="BJW14" s="43"/>
      <c r="BJX14" s="43"/>
      <c r="BJY14" s="43"/>
      <c r="BJZ14" s="43"/>
      <c r="BKA14" s="43"/>
      <c r="BKB14" s="43"/>
      <c r="BKC14" s="43"/>
      <c r="BKD14" s="43"/>
      <c r="BKE14" s="43"/>
      <c r="BKF14" s="43"/>
      <c r="BKG14" s="43"/>
      <c r="BKH14" s="43"/>
      <c r="BKI14" s="43"/>
      <c r="BKJ14" s="43"/>
      <c r="BKK14" s="43"/>
      <c r="BKL14" s="43"/>
      <c r="BKM14" s="43"/>
      <c r="BKN14" s="43"/>
      <c r="BKO14" s="43"/>
      <c r="BKP14" s="43"/>
      <c r="BKQ14" s="43"/>
      <c r="BKR14" s="43"/>
      <c r="BKS14" s="43"/>
      <c r="BKT14" s="43"/>
      <c r="BKU14" s="43"/>
      <c r="BKV14" s="43"/>
      <c r="BKW14" s="43"/>
      <c r="BKX14" s="43"/>
      <c r="BKY14" s="43"/>
      <c r="BKZ14" s="43"/>
      <c r="BLA14" s="43"/>
      <c r="BLB14" s="43"/>
      <c r="BLC14" s="43"/>
      <c r="BLD14" s="43"/>
      <c r="BLE14" s="43"/>
      <c r="BLF14" s="43"/>
      <c r="BLG14" s="43"/>
      <c r="BLH14" s="43"/>
      <c r="BLI14" s="43"/>
      <c r="BLJ14" s="43"/>
      <c r="BLK14" s="43"/>
      <c r="BLL14" s="43"/>
      <c r="BLM14" s="43"/>
      <c r="BLN14" s="43"/>
      <c r="BLO14" s="43"/>
      <c r="BLP14" s="43"/>
      <c r="BLQ14" s="43"/>
      <c r="BLR14" s="43"/>
      <c r="BLS14" s="43"/>
      <c r="BLT14" s="43"/>
      <c r="BLU14" s="43"/>
      <c r="BLV14" s="43"/>
      <c r="BLW14" s="43"/>
      <c r="BLX14" s="43"/>
      <c r="BLY14" s="43"/>
      <c r="BLZ14" s="43"/>
      <c r="BMA14" s="43"/>
      <c r="BMB14" s="43"/>
      <c r="BMC14" s="43"/>
      <c r="BMD14" s="43"/>
      <c r="BME14" s="43"/>
      <c r="BMF14" s="43"/>
      <c r="BMG14" s="43"/>
      <c r="BMH14" s="43"/>
      <c r="BMI14" s="43"/>
      <c r="BMJ14" s="43"/>
      <c r="BMK14" s="43"/>
      <c r="BML14" s="43"/>
      <c r="BMM14" s="43"/>
      <c r="BMN14" s="43"/>
      <c r="BMO14" s="43"/>
      <c r="BMP14" s="43"/>
      <c r="BMQ14" s="43"/>
      <c r="BMR14" s="43"/>
      <c r="BMS14" s="43"/>
      <c r="BMT14" s="43"/>
      <c r="BMU14" s="43"/>
      <c r="BMV14" s="43"/>
      <c r="BMW14" s="43"/>
      <c r="BMX14" s="43"/>
      <c r="BMY14" s="43"/>
      <c r="BMZ14" s="43"/>
      <c r="BNA14" s="43"/>
      <c r="BNB14" s="43"/>
      <c r="BNC14" s="43"/>
      <c r="BND14" s="43"/>
      <c r="BNE14" s="43"/>
      <c r="BNF14" s="43"/>
      <c r="BNG14" s="43"/>
      <c r="BNH14" s="43"/>
      <c r="BNI14" s="43"/>
      <c r="BNJ14" s="43"/>
      <c r="BNK14" s="43"/>
      <c r="BNL14" s="43"/>
      <c r="BNM14" s="43"/>
      <c r="BNN14" s="43"/>
      <c r="BNO14" s="43"/>
      <c r="BNP14" s="43"/>
      <c r="BNQ14" s="43"/>
      <c r="BNR14" s="43"/>
      <c r="BNS14" s="43"/>
      <c r="BNT14" s="43"/>
      <c r="BNU14" s="43"/>
      <c r="BNV14" s="43"/>
      <c r="BNW14" s="43"/>
      <c r="BNX14" s="43"/>
      <c r="BNY14" s="43"/>
      <c r="BNZ14" s="43"/>
      <c r="BOA14" s="43"/>
      <c r="BOB14" s="43"/>
      <c r="BOC14" s="43"/>
      <c r="BOD14" s="43"/>
      <c r="BOE14" s="43"/>
      <c r="BOF14" s="43"/>
      <c r="BOG14" s="43"/>
      <c r="BOH14" s="43"/>
      <c r="BOI14" s="43"/>
      <c r="BOJ14" s="43"/>
      <c r="BOK14" s="43"/>
      <c r="BOL14" s="43"/>
      <c r="BOM14" s="43"/>
      <c r="BON14" s="43"/>
      <c r="BOO14" s="43"/>
      <c r="BOP14" s="43"/>
      <c r="BOQ14" s="43"/>
      <c r="BOR14" s="43"/>
      <c r="BOS14" s="43"/>
      <c r="BOT14" s="43"/>
      <c r="BOU14" s="43"/>
      <c r="BOV14" s="43"/>
      <c r="BOW14" s="43"/>
      <c r="BOX14" s="43"/>
      <c r="BOY14" s="43"/>
      <c r="BOZ14" s="43"/>
      <c r="BPA14" s="43"/>
      <c r="BPB14" s="43"/>
      <c r="BPC14" s="43"/>
      <c r="BPD14" s="43"/>
      <c r="BPE14" s="43"/>
      <c r="BPF14" s="43"/>
      <c r="BPG14" s="43"/>
      <c r="BPH14" s="43"/>
      <c r="BPI14" s="43"/>
      <c r="BPJ14" s="43"/>
      <c r="BPK14" s="43"/>
      <c r="BPL14" s="43"/>
      <c r="BPM14" s="43"/>
      <c r="BPN14" s="43"/>
      <c r="BPO14" s="43"/>
      <c r="BPP14" s="43"/>
      <c r="BPQ14" s="43"/>
      <c r="BPR14" s="43"/>
      <c r="BPS14" s="43"/>
      <c r="BPT14" s="43"/>
      <c r="BPU14" s="43"/>
      <c r="BPV14" s="43"/>
      <c r="BPW14" s="43"/>
      <c r="BPX14" s="43"/>
      <c r="BPY14" s="43"/>
      <c r="BPZ14" s="43"/>
      <c r="BQA14" s="43"/>
      <c r="BQB14" s="43"/>
      <c r="BQC14" s="43"/>
      <c r="BQD14" s="43"/>
      <c r="BQE14" s="43"/>
      <c r="BQF14" s="43"/>
      <c r="BQG14" s="43"/>
      <c r="BQH14" s="43"/>
      <c r="BQI14" s="43"/>
      <c r="BQJ14" s="43"/>
      <c r="BQK14" s="43"/>
      <c r="BQL14" s="43"/>
      <c r="BQM14" s="43"/>
      <c r="BQN14" s="43"/>
      <c r="BQO14" s="43"/>
      <c r="BQP14" s="43"/>
      <c r="BQQ14" s="43"/>
      <c r="BQR14" s="43"/>
      <c r="BQS14" s="43"/>
      <c r="BQT14" s="43"/>
      <c r="BQU14" s="43"/>
      <c r="BQV14" s="43"/>
      <c r="BQW14" s="43"/>
      <c r="BQX14" s="43"/>
      <c r="BQY14" s="43"/>
      <c r="BQZ14" s="43"/>
      <c r="BRA14" s="43"/>
      <c r="BRB14" s="43"/>
      <c r="BRC14" s="43"/>
      <c r="BRD14" s="43"/>
      <c r="BRE14" s="43"/>
      <c r="BRF14" s="43"/>
      <c r="BRG14" s="43"/>
      <c r="BRH14" s="43"/>
      <c r="BRI14" s="43"/>
      <c r="BRJ14" s="43"/>
      <c r="BRK14" s="43"/>
      <c r="BRL14" s="43"/>
      <c r="BRM14" s="43"/>
      <c r="BRN14" s="43"/>
      <c r="BRO14" s="43"/>
      <c r="BRP14" s="43"/>
      <c r="BRQ14" s="43"/>
      <c r="BRR14" s="43"/>
      <c r="BRS14" s="43"/>
      <c r="BRT14" s="43"/>
      <c r="BRU14" s="43"/>
      <c r="BRV14" s="43"/>
      <c r="BRW14" s="43"/>
      <c r="BRX14" s="43"/>
      <c r="BRY14" s="43"/>
      <c r="BRZ14" s="43"/>
      <c r="BSA14" s="43"/>
      <c r="BSB14" s="43"/>
      <c r="BSC14" s="43"/>
      <c r="BSD14" s="43"/>
      <c r="BSE14" s="43"/>
      <c r="BSF14" s="43"/>
      <c r="BSG14" s="43"/>
      <c r="BSH14" s="43"/>
      <c r="BSI14" s="43"/>
      <c r="BSJ14" s="43"/>
      <c r="BSK14" s="43"/>
      <c r="BSL14" s="43"/>
      <c r="BSM14" s="43"/>
      <c r="BSN14" s="43"/>
      <c r="BSO14" s="43"/>
      <c r="BSP14" s="43"/>
      <c r="BSQ14" s="43"/>
      <c r="BSR14" s="43"/>
      <c r="BSS14" s="43"/>
      <c r="BST14" s="43"/>
      <c r="BSU14" s="43"/>
      <c r="BSV14" s="43"/>
      <c r="BSW14" s="43"/>
      <c r="BSX14" s="43"/>
      <c r="BSY14" s="43"/>
      <c r="BSZ14" s="43"/>
      <c r="BTA14" s="43"/>
      <c r="BTB14" s="43"/>
      <c r="BTC14" s="43"/>
      <c r="BTD14" s="43"/>
      <c r="BTE14" s="43"/>
      <c r="BTF14" s="43"/>
      <c r="BTG14" s="43"/>
      <c r="BTH14" s="43"/>
      <c r="BTI14" s="43"/>
      <c r="BTJ14" s="43"/>
      <c r="BTK14" s="43"/>
      <c r="BTL14" s="43"/>
      <c r="BTM14" s="43"/>
      <c r="BTN14" s="43"/>
      <c r="BTO14" s="43"/>
      <c r="BTP14" s="43"/>
      <c r="BTQ14" s="43"/>
      <c r="BTR14" s="43"/>
      <c r="BTS14" s="43"/>
      <c r="BTT14" s="43"/>
      <c r="BTU14" s="43"/>
      <c r="BTV14" s="43"/>
      <c r="BTW14" s="43"/>
      <c r="BTX14" s="43"/>
      <c r="BTY14" s="43"/>
      <c r="BTZ14" s="43"/>
      <c r="BUA14" s="43"/>
      <c r="BUB14" s="43"/>
      <c r="BUC14" s="43"/>
      <c r="BUD14" s="43"/>
      <c r="BUE14" s="43"/>
      <c r="BUF14" s="43"/>
      <c r="BUG14" s="43"/>
      <c r="BUH14" s="43"/>
      <c r="BUI14" s="43"/>
      <c r="BUJ14" s="43"/>
      <c r="BUK14" s="43"/>
      <c r="BUL14" s="43"/>
      <c r="BUM14" s="43"/>
      <c r="BUN14" s="43"/>
      <c r="BUO14" s="43"/>
      <c r="BUP14" s="43"/>
      <c r="BUQ14" s="43"/>
      <c r="BUR14" s="43"/>
      <c r="BUS14" s="43"/>
      <c r="BUT14" s="43"/>
      <c r="BUU14" s="43"/>
      <c r="BUV14" s="43"/>
      <c r="BUW14" s="43"/>
      <c r="BUX14" s="43"/>
      <c r="BUY14" s="43"/>
      <c r="BUZ14" s="43"/>
      <c r="BVA14" s="43"/>
      <c r="BVB14" s="43"/>
      <c r="BVC14" s="43"/>
      <c r="BVD14" s="43"/>
      <c r="BVE14" s="43"/>
      <c r="BVF14" s="43"/>
      <c r="BVG14" s="43"/>
      <c r="BVH14" s="43"/>
      <c r="BVI14" s="43"/>
      <c r="BVJ14" s="43"/>
      <c r="BVK14" s="43"/>
      <c r="BVL14" s="43"/>
      <c r="BVM14" s="43"/>
      <c r="BVN14" s="43"/>
      <c r="BVO14" s="43"/>
      <c r="BVP14" s="43"/>
      <c r="BVQ14" s="43"/>
      <c r="BVR14" s="43"/>
      <c r="BVS14" s="43"/>
      <c r="BVT14" s="43"/>
      <c r="BVU14" s="43"/>
      <c r="BVV14" s="43"/>
      <c r="BVW14" s="43"/>
      <c r="BVX14" s="43"/>
      <c r="BVY14" s="43"/>
      <c r="BVZ14" s="43"/>
      <c r="BWA14" s="43"/>
      <c r="BWB14" s="43"/>
      <c r="BWC14" s="43"/>
      <c r="BWD14" s="43"/>
      <c r="BWE14" s="43"/>
      <c r="BWF14" s="43"/>
      <c r="BWG14" s="43"/>
      <c r="BWH14" s="43"/>
      <c r="BWI14" s="43"/>
      <c r="BWJ14" s="43"/>
      <c r="BWK14" s="43"/>
      <c r="BWL14" s="43"/>
      <c r="BWM14" s="43"/>
      <c r="BWN14" s="43"/>
      <c r="BWO14" s="43"/>
      <c r="BWP14" s="43"/>
      <c r="BWQ14" s="43"/>
      <c r="BWR14" s="43"/>
      <c r="BWS14" s="43"/>
      <c r="BWT14" s="43"/>
      <c r="BWU14" s="43"/>
      <c r="BWV14" s="43"/>
      <c r="BWW14" s="43"/>
      <c r="BWX14" s="43"/>
      <c r="BWY14" s="43"/>
      <c r="BWZ14" s="43"/>
      <c r="BXA14" s="43"/>
      <c r="BXB14" s="43"/>
      <c r="BXC14" s="43"/>
      <c r="BXD14" s="43"/>
      <c r="BXE14" s="43"/>
      <c r="BXF14" s="43"/>
      <c r="BXG14" s="43"/>
      <c r="BXH14" s="43"/>
      <c r="BXI14" s="43"/>
      <c r="BXJ14" s="43"/>
      <c r="BXK14" s="43"/>
      <c r="BXL14" s="43"/>
      <c r="BXM14" s="43"/>
      <c r="BXN14" s="43"/>
      <c r="BXO14" s="43"/>
      <c r="BXP14" s="43"/>
      <c r="BXQ14" s="43"/>
      <c r="BXR14" s="43"/>
      <c r="BXS14" s="43"/>
      <c r="BXT14" s="43"/>
      <c r="BXU14" s="43"/>
      <c r="BXV14" s="43"/>
      <c r="BXW14" s="43"/>
      <c r="BXX14" s="43"/>
      <c r="BXY14" s="43"/>
      <c r="BXZ14" s="43"/>
      <c r="BYA14" s="43"/>
      <c r="BYB14" s="43"/>
      <c r="BYC14" s="43"/>
      <c r="BYD14" s="43"/>
      <c r="BYE14" s="43"/>
      <c r="BYF14" s="43"/>
      <c r="BYG14" s="43"/>
      <c r="BYH14" s="43"/>
      <c r="BYI14" s="43"/>
      <c r="BYJ14" s="43"/>
      <c r="BYK14" s="43"/>
      <c r="BYL14" s="43"/>
      <c r="BYM14" s="43"/>
      <c r="BYN14" s="43"/>
      <c r="BYO14" s="43"/>
      <c r="BYP14" s="43"/>
      <c r="BYQ14" s="43"/>
      <c r="BYR14" s="43"/>
      <c r="BYS14" s="43"/>
      <c r="BYT14" s="43"/>
      <c r="BYU14" s="43"/>
      <c r="BYV14" s="43"/>
      <c r="BYW14" s="43"/>
      <c r="BYX14" s="43"/>
      <c r="BYY14" s="43"/>
      <c r="BYZ14" s="43"/>
      <c r="BZA14" s="43"/>
      <c r="BZB14" s="43"/>
      <c r="BZC14" s="43"/>
      <c r="BZD14" s="43"/>
      <c r="BZE14" s="43"/>
      <c r="BZF14" s="43"/>
      <c r="BZG14" s="43"/>
      <c r="BZH14" s="43"/>
      <c r="BZI14" s="43"/>
      <c r="BZJ14" s="43"/>
      <c r="BZK14" s="43"/>
      <c r="BZL14" s="43"/>
      <c r="BZM14" s="43"/>
      <c r="BZN14" s="43"/>
      <c r="BZO14" s="43"/>
      <c r="BZP14" s="43"/>
      <c r="BZQ14" s="43"/>
      <c r="BZR14" s="43"/>
      <c r="BZS14" s="43"/>
      <c r="BZT14" s="43"/>
      <c r="BZU14" s="43"/>
      <c r="BZV14" s="43"/>
      <c r="BZW14" s="43"/>
      <c r="BZX14" s="43"/>
      <c r="BZY14" s="43"/>
      <c r="BZZ14" s="43"/>
      <c r="CAA14" s="43"/>
      <c r="CAB14" s="43"/>
      <c r="CAC14" s="43"/>
      <c r="CAD14" s="43"/>
      <c r="CAE14" s="43"/>
      <c r="CAF14" s="43"/>
      <c r="CAG14" s="43"/>
      <c r="CAH14" s="43"/>
      <c r="CAI14" s="43"/>
      <c r="CAJ14" s="43"/>
      <c r="CAK14" s="43"/>
      <c r="CAL14" s="43"/>
      <c r="CAM14" s="43"/>
      <c r="CAN14" s="43"/>
      <c r="CAO14" s="43"/>
      <c r="CAP14" s="43"/>
      <c r="CAQ14" s="43"/>
      <c r="CAR14" s="43"/>
      <c r="CAS14" s="43"/>
      <c r="CAT14" s="43"/>
      <c r="CAU14" s="43"/>
      <c r="CAV14" s="43"/>
      <c r="CAW14" s="43"/>
      <c r="CAX14" s="43"/>
      <c r="CAY14" s="43"/>
      <c r="CAZ14" s="43"/>
      <c r="CBA14" s="43"/>
      <c r="CBB14" s="43"/>
      <c r="CBC14" s="43"/>
      <c r="CBD14" s="43"/>
      <c r="CBE14" s="43"/>
      <c r="CBF14" s="43"/>
      <c r="CBG14" s="43"/>
      <c r="CBH14" s="43"/>
      <c r="CBI14" s="43"/>
      <c r="CBJ14" s="43"/>
      <c r="CBK14" s="43"/>
      <c r="CBL14" s="43"/>
      <c r="CBM14" s="43"/>
      <c r="CBN14" s="43"/>
      <c r="CBO14" s="43"/>
      <c r="CBP14" s="43"/>
      <c r="CBQ14" s="43"/>
      <c r="CBR14" s="43"/>
      <c r="CBS14" s="43"/>
      <c r="CBT14" s="43"/>
      <c r="CBU14" s="43"/>
      <c r="CBV14" s="43"/>
      <c r="CBW14" s="43"/>
      <c r="CBX14" s="43"/>
      <c r="CBY14" s="43"/>
      <c r="CBZ14" s="43"/>
      <c r="CCA14" s="43"/>
      <c r="CCB14" s="43"/>
      <c r="CCC14" s="43"/>
      <c r="CCD14" s="43"/>
      <c r="CCE14" s="43"/>
      <c r="CCF14" s="43"/>
      <c r="CCG14" s="43"/>
      <c r="CCH14" s="43"/>
      <c r="CCI14" s="43"/>
      <c r="CCJ14" s="43"/>
      <c r="CCK14" s="43"/>
      <c r="CCL14" s="43"/>
      <c r="CCM14" s="43"/>
      <c r="CCN14" s="43"/>
      <c r="CCO14" s="43"/>
      <c r="CCP14" s="43"/>
      <c r="CCQ14" s="43"/>
      <c r="CCR14" s="43"/>
      <c r="CCS14" s="43"/>
      <c r="CCT14" s="43"/>
      <c r="CCU14" s="43"/>
      <c r="CCV14" s="43"/>
      <c r="CCW14" s="43"/>
      <c r="CCX14" s="43"/>
      <c r="CCY14" s="43"/>
      <c r="CCZ14" s="43"/>
      <c r="CDA14" s="43"/>
      <c r="CDB14" s="43"/>
      <c r="CDC14" s="43"/>
      <c r="CDD14" s="43"/>
      <c r="CDE14" s="43"/>
      <c r="CDF14" s="43"/>
      <c r="CDG14" s="43"/>
      <c r="CDH14" s="43"/>
      <c r="CDI14" s="43"/>
      <c r="CDJ14" s="43"/>
      <c r="CDK14" s="43"/>
      <c r="CDL14" s="43"/>
      <c r="CDM14" s="43"/>
      <c r="CDN14" s="43"/>
      <c r="CDO14" s="43"/>
      <c r="CDP14" s="43"/>
      <c r="CDQ14" s="43"/>
      <c r="CDR14" s="43"/>
      <c r="CDS14" s="43"/>
      <c r="CDT14" s="43"/>
      <c r="CDU14" s="43"/>
      <c r="CDV14" s="43"/>
      <c r="CDW14" s="43"/>
      <c r="CDX14" s="43"/>
      <c r="CDY14" s="43"/>
      <c r="CDZ14" s="43"/>
      <c r="CEA14" s="43"/>
      <c r="CEB14" s="43"/>
      <c r="CEC14" s="43"/>
      <c r="CED14" s="43"/>
      <c r="CEE14" s="43"/>
      <c r="CEF14" s="43"/>
      <c r="CEG14" s="43"/>
      <c r="CEH14" s="43"/>
      <c r="CEI14" s="43"/>
      <c r="CEJ14" s="43"/>
      <c r="CEK14" s="43"/>
      <c r="CEL14" s="43"/>
      <c r="CEM14" s="43"/>
      <c r="CEN14" s="43"/>
      <c r="CEO14" s="43"/>
      <c r="CEP14" s="43"/>
      <c r="CEQ14" s="43"/>
      <c r="CER14" s="43"/>
      <c r="CES14" s="43"/>
      <c r="CET14" s="43"/>
      <c r="CEU14" s="43"/>
      <c r="CEV14" s="43"/>
      <c r="CEW14" s="43"/>
      <c r="CEX14" s="43"/>
      <c r="CEY14" s="43"/>
      <c r="CEZ14" s="43"/>
      <c r="CFA14" s="43"/>
      <c r="CFB14" s="43"/>
      <c r="CFC14" s="43"/>
      <c r="CFD14" s="43"/>
      <c r="CFE14" s="43"/>
      <c r="CFF14" s="43"/>
      <c r="CFG14" s="43"/>
      <c r="CFH14" s="43"/>
      <c r="CFI14" s="43"/>
      <c r="CFJ14" s="43"/>
      <c r="CFK14" s="43"/>
      <c r="CFL14" s="43"/>
      <c r="CFM14" s="43"/>
      <c r="CFN14" s="43"/>
      <c r="CFO14" s="43"/>
      <c r="CFP14" s="43"/>
      <c r="CFQ14" s="43"/>
      <c r="CFR14" s="43"/>
      <c r="CFS14" s="43"/>
      <c r="CFT14" s="43"/>
      <c r="CFU14" s="43"/>
      <c r="CFV14" s="43"/>
      <c r="CFW14" s="43"/>
      <c r="CFX14" s="43"/>
      <c r="CFY14" s="43"/>
      <c r="CFZ14" s="43"/>
      <c r="CGA14" s="43"/>
      <c r="CGB14" s="43"/>
      <c r="CGC14" s="43"/>
      <c r="CGD14" s="43"/>
      <c r="CGE14" s="43"/>
      <c r="CGF14" s="43"/>
      <c r="CGG14" s="43"/>
      <c r="CGH14" s="43"/>
      <c r="CGI14" s="43"/>
      <c r="CGJ14" s="43"/>
      <c r="CGK14" s="43"/>
      <c r="CGL14" s="43"/>
      <c r="CGM14" s="43"/>
      <c r="CGN14" s="43"/>
      <c r="CGO14" s="43"/>
      <c r="CGP14" s="43"/>
      <c r="CGQ14" s="43"/>
      <c r="CGR14" s="43"/>
      <c r="CGS14" s="43"/>
      <c r="CGT14" s="43"/>
      <c r="CGU14" s="43"/>
      <c r="CGV14" s="43"/>
      <c r="CGW14" s="43"/>
      <c r="CGX14" s="43"/>
      <c r="CGY14" s="43"/>
      <c r="CGZ14" s="43"/>
      <c r="CHA14" s="43"/>
      <c r="CHB14" s="43"/>
      <c r="CHC14" s="43"/>
      <c r="CHD14" s="43"/>
      <c r="CHE14" s="43"/>
      <c r="CHF14" s="43"/>
      <c r="CHG14" s="43"/>
      <c r="CHH14" s="43"/>
      <c r="CHI14" s="43"/>
      <c r="CHJ14" s="43"/>
      <c r="CHK14" s="43"/>
      <c r="CHL14" s="43"/>
      <c r="CHM14" s="43"/>
      <c r="CHN14" s="43"/>
      <c r="CHO14" s="43"/>
      <c r="CHP14" s="43"/>
      <c r="CHQ14" s="43"/>
      <c r="CHR14" s="43"/>
      <c r="CHS14" s="43"/>
      <c r="CHT14" s="43"/>
      <c r="CHU14" s="43"/>
      <c r="CHV14" s="43"/>
      <c r="CHW14" s="43"/>
      <c r="CHX14" s="43"/>
      <c r="CHY14" s="43"/>
      <c r="CHZ14" s="43"/>
      <c r="CIA14" s="43"/>
      <c r="CIB14" s="43"/>
      <c r="CIC14" s="43"/>
      <c r="CID14" s="43"/>
      <c r="CIE14" s="43"/>
      <c r="CIF14" s="43"/>
      <c r="CIG14" s="43"/>
      <c r="CIH14" s="43"/>
      <c r="CII14" s="43"/>
      <c r="CIJ14" s="43"/>
      <c r="CIK14" s="43"/>
      <c r="CIL14" s="43"/>
      <c r="CIM14" s="43"/>
      <c r="CIN14" s="43"/>
      <c r="CIO14" s="43"/>
      <c r="CIP14" s="43"/>
      <c r="CIQ14" s="43"/>
      <c r="CIR14" s="43"/>
      <c r="CIS14" s="43"/>
      <c r="CIT14" s="43"/>
      <c r="CIU14" s="43"/>
      <c r="CIV14" s="43"/>
      <c r="CIW14" s="43"/>
      <c r="CIX14" s="43"/>
      <c r="CIY14" s="43"/>
      <c r="CIZ14" s="43"/>
      <c r="CJA14" s="43"/>
      <c r="CJB14" s="43"/>
      <c r="CJC14" s="43"/>
      <c r="CJD14" s="43"/>
      <c r="CJE14" s="43"/>
      <c r="CJF14" s="43"/>
      <c r="CJG14" s="43"/>
      <c r="CJH14" s="43"/>
      <c r="CJI14" s="43"/>
      <c r="CJJ14" s="43"/>
      <c r="CJK14" s="43"/>
      <c r="CJL14" s="43"/>
      <c r="CJM14" s="43"/>
      <c r="CJN14" s="43"/>
      <c r="CJO14" s="43"/>
      <c r="CJP14" s="43"/>
      <c r="CJQ14" s="43"/>
      <c r="CJR14" s="43"/>
      <c r="CJS14" s="43"/>
      <c r="CJT14" s="43"/>
      <c r="CJU14" s="43"/>
      <c r="CJV14" s="43"/>
      <c r="CJW14" s="43"/>
      <c r="CJX14" s="43"/>
      <c r="CJY14" s="43"/>
      <c r="CJZ14" s="43"/>
      <c r="CKA14" s="43"/>
      <c r="CKB14" s="43"/>
      <c r="CKC14" s="43"/>
      <c r="CKD14" s="43"/>
      <c r="CKE14" s="43"/>
      <c r="CKF14" s="43"/>
      <c r="CKG14" s="43"/>
      <c r="CKH14" s="43"/>
      <c r="CKI14" s="43"/>
      <c r="CKJ14" s="43"/>
      <c r="CKK14" s="43"/>
      <c r="CKL14" s="43"/>
      <c r="CKM14" s="43"/>
      <c r="CKN14" s="43"/>
      <c r="CKO14" s="43"/>
      <c r="CKP14" s="43"/>
      <c r="CKQ14" s="43"/>
      <c r="CKR14" s="43"/>
      <c r="CKS14" s="43"/>
      <c r="CKT14" s="43"/>
      <c r="CKU14" s="43"/>
      <c r="CKV14" s="43"/>
      <c r="CKW14" s="43"/>
      <c r="CKX14" s="43"/>
      <c r="CKY14" s="43"/>
      <c r="CKZ14" s="43"/>
      <c r="CLA14" s="43"/>
      <c r="CLB14" s="43"/>
      <c r="CLC14" s="43"/>
      <c r="CLD14" s="43"/>
      <c r="CLE14" s="43"/>
      <c r="CLF14" s="43"/>
      <c r="CLG14" s="43"/>
      <c r="CLH14" s="43"/>
      <c r="CLI14" s="43"/>
      <c r="CLJ14" s="43"/>
      <c r="CLK14" s="43"/>
      <c r="CLL14" s="43"/>
      <c r="CLM14" s="43"/>
      <c r="CLN14" s="43"/>
      <c r="CLO14" s="43"/>
      <c r="CLP14" s="43"/>
      <c r="CLQ14" s="43"/>
      <c r="CLR14" s="43"/>
      <c r="CLS14" s="43"/>
      <c r="CLT14" s="43"/>
      <c r="CLU14" s="43"/>
      <c r="CLV14" s="43"/>
      <c r="CLW14" s="43"/>
      <c r="CLX14" s="43"/>
      <c r="CLY14" s="43"/>
      <c r="CLZ14" s="43"/>
      <c r="CMA14" s="43"/>
      <c r="CMB14" s="43"/>
      <c r="CMC14" s="43"/>
      <c r="CMD14" s="43"/>
      <c r="CME14" s="43"/>
      <c r="CMF14" s="43"/>
      <c r="CMG14" s="43"/>
      <c r="CMH14" s="43"/>
      <c r="CMI14" s="43"/>
      <c r="CMJ14" s="43"/>
      <c r="CMK14" s="43"/>
      <c r="CML14" s="43"/>
      <c r="CMM14" s="43"/>
      <c r="CMN14" s="43"/>
      <c r="CMO14" s="43"/>
      <c r="CMP14" s="43"/>
      <c r="CMQ14" s="43"/>
      <c r="CMR14" s="43"/>
      <c r="CMS14" s="43"/>
      <c r="CMT14" s="43"/>
      <c r="CMU14" s="43"/>
      <c r="CMV14" s="43"/>
      <c r="CMW14" s="43"/>
      <c r="CMX14" s="43"/>
      <c r="CMY14" s="43"/>
      <c r="CMZ14" s="43"/>
      <c r="CNA14" s="43"/>
      <c r="CNB14" s="43"/>
      <c r="CNC14" s="43"/>
      <c r="CND14" s="43"/>
      <c r="CNE14" s="43"/>
      <c r="CNF14" s="43"/>
      <c r="CNG14" s="43"/>
      <c r="CNH14" s="43"/>
      <c r="CNI14" s="43"/>
      <c r="CNJ14" s="43"/>
      <c r="CNK14" s="43"/>
      <c r="CNL14" s="43"/>
      <c r="CNM14" s="43"/>
      <c r="CNN14" s="43"/>
      <c r="CNO14" s="43"/>
      <c r="CNP14" s="43"/>
      <c r="CNQ14" s="43"/>
      <c r="CNR14" s="43"/>
      <c r="CNS14" s="43"/>
      <c r="CNT14" s="43"/>
      <c r="CNU14" s="43"/>
      <c r="CNV14" s="43"/>
      <c r="CNW14" s="43"/>
      <c r="CNX14" s="43"/>
      <c r="CNY14" s="43"/>
      <c r="CNZ14" s="43"/>
      <c r="COA14" s="43"/>
      <c r="COB14" s="43"/>
      <c r="COC14" s="43"/>
      <c r="COD14" s="43"/>
      <c r="COE14" s="43"/>
      <c r="COF14" s="43"/>
      <c r="COG14" s="43"/>
      <c r="COH14" s="43"/>
      <c r="COI14" s="43"/>
      <c r="COJ14" s="43"/>
      <c r="COK14" s="43"/>
      <c r="COL14" s="43"/>
      <c r="COM14" s="43"/>
      <c r="CON14" s="43"/>
      <c r="COO14" s="43"/>
      <c r="COP14" s="43"/>
      <c r="COQ14" s="43"/>
      <c r="COR14" s="43"/>
      <c r="COS14" s="43"/>
      <c r="COT14" s="43"/>
      <c r="COU14" s="43"/>
      <c r="COV14" s="43"/>
      <c r="COW14" s="43"/>
      <c r="COX14" s="43"/>
      <c r="COY14" s="43"/>
      <c r="COZ14" s="43"/>
      <c r="CPA14" s="43"/>
      <c r="CPB14" s="43"/>
      <c r="CPC14" s="43"/>
      <c r="CPD14" s="43"/>
      <c r="CPE14" s="43"/>
      <c r="CPF14" s="43"/>
      <c r="CPG14" s="43"/>
      <c r="CPH14" s="43"/>
      <c r="CPI14" s="43"/>
      <c r="CPJ14" s="43"/>
      <c r="CPK14" s="43"/>
      <c r="CPL14" s="43"/>
      <c r="CPM14" s="43"/>
      <c r="CPN14" s="43"/>
      <c r="CPO14" s="43"/>
      <c r="CPP14" s="43"/>
      <c r="CPQ14" s="43"/>
      <c r="CPR14" s="43"/>
      <c r="CPS14" s="43"/>
      <c r="CPT14" s="43"/>
      <c r="CPU14" s="43"/>
      <c r="CPV14" s="43"/>
      <c r="CPW14" s="43"/>
      <c r="CPX14" s="43"/>
      <c r="CPY14" s="43"/>
      <c r="CPZ14" s="43"/>
      <c r="CQA14" s="43"/>
      <c r="CQB14" s="43"/>
      <c r="CQC14" s="43"/>
      <c r="CQD14" s="43"/>
      <c r="CQE14" s="43"/>
      <c r="CQF14" s="43"/>
      <c r="CQG14" s="43"/>
      <c r="CQH14" s="43"/>
      <c r="CQI14" s="43"/>
      <c r="CQJ14" s="43"/>
      <c r="CQK14" s="43"/>
      <c r="CQL14" s="43"/>
      <c r="CQM14" s="43"/>
      <c r="CQN14" s="43"/>
      <c r="CQO14" s="43"/>
      <c r="CQP14" s="43"/>
      <c r="CQQ14" s="43"/>
      <c r="CQR14" s="43"/>
      <c r="CQS14" s="43"/>
      <c r="CQT14" s="43"/>
      <c r="CQU14" s="43"/>
      <c r="CQV14" s="43"/>
      <c r="CQW14" s="43"/>
      <c r="CQX14" s="43"/>
      <c r="CQY14" s="43"/>
      <c r="CQZ14" s="43"/>
      <c r="CRA14" s="43"/>
      <c r="CRB14" s="43"/>
      <c r="CRC14" s="43"/>
      <c r="CRD14" s="43"/>
      <c r="CRE14" s="43"/>
      <c r="CRF14" s="43"/>
      <c r="CRG14" s="43"/>
      <c r="CRH14" s="43"/>
      <c r="CRI14" s="43"/>
      <c r="CRJ14" s="43"/>
      <c r="CRK14" s="43"/>
      <c r="CRL14" s="43"/>
      <c r="CRM14" s="43"/>
      <c r="CRN14" s="43"/>
      <c r="CRO14" s="43"/>
      <c r="CRP14" s="43"/>
      <c r="CRQ14" s="43"/>
      <c r="CRR14" s="43"/>
      <c r="CRS14" s="43"/>
      <c r="CRT14" s="43"/>
      <c r="CRU14" s="43"/>
      <c r="CRV14" s="43"/>
      <c r="CRW14" s="43"/>
      <c r="CRX14" s="43"/>
      <c r="CRY14" s="43"/>
      <c r="CRZ14" s="43"/>
      <c r="CSA14" s="43"/>
      <c r="CSB14" s="43"/>
      <c r="CSC14" s="43"/>
      <c r="CSD14" s="43"/>
      <c r="CSE14" s="43"/>
      <c r="CSF14" s="43"/>
      <c r="CSG14" s="43"/>
      <c r="CSH14" s="43"/>
      <c r="CSI14" s="43"/>
      <c r="CSJ14" s="43"/>
      <c r="CSK14" s="43"/>
      <c r="CSL14" s="43"/>
      <c r="CSM14" s="43"/>
      <c r="CSN14" s="43"/>
      <c r="CSO14" s="43"/>
      <c r="CSP14" s="43"/>
      <c r="CSQ14" s="43"/>
      <c r="CSR14" s="43"/>
      <c r="CSS14" s="43"/>
      <c r="CST14" s="43"/>
      <c r="CSU14" s="43"/>
      <c r="CSV14" s="43"/>
      <c r="CSW14" s="43"/>
      <c r="CSX14" s="43"/>
      <c r="CSY14" s="43"/>
      <c r="CSZ14" s="43"/>
      <c r="CTA14" s="43"/>
      <c r="CTB14" s="43"/>
      <c r="CTC14" s="43"/>
      <c r="CTD14" s="43"/>
      <c r="CTE14" s="43"/>
      <c r="CTF14" s="43"/>
      <c r="CTG14" s="43"/>
      <c r="CTH14" s="43"/>
      <c r="CTI14" s="43"/>
      <c r="CTJ14" s="43"/>
      <c r="CTK14" s="43"/>
      <c r="CTL14" s="43"/>
      <c r="CTM14" s="43"/>
      <c r="CTN14" s="43"/>
      <c r="CTO14" s="43"/>
      <c r="CTP14" s="43"/>
      <c r="CTQ14" s="43"/>
      <c r="CTR14" s="43"/>
      <c r="CTS14" s="43"/>
      <c r="CTT14" s="43"/>
      <c r="CTU14" s="43"/>
      <c r="CTV14" s="43"/>
      <c r="CTW14" s="43"/>
      <c r="CTX14" s="43"/>
      <c r="CTY14" s="43"/>
      <c r="CTZ14" s="43"/>
      <c r="CUA14" s="43"/>
      <c r="CUB14" s="43"/>
      <c r="CUC14" s="43"/>
      <c r="CUD14" s="43"/>
      <c r="CUE14" s="43"/>
      <c r="CUF14" s="43"/>
      <c r="CUG14" s="43"/>
      <c r="CUH14" s="43"/>
      <c r="CUI14" s="43"/>
      <c r="CUJ14" s="43"/>
      <c r="CUK14" s="43"/>
      <c r="CUL14" s="43"/>
      <c r="CUM14" s="43"/>
      <c r="CUN14" s="43"/>
      <c r="CUO14" s="43"/>
      <c r="CUP14" s="43"/>
      <c r="CUQ14" s="43"/>
      <c r="CUR14" s="43"/>
      <c r="CUS14" s="43"/>
      <c r="CUT14" s="43"/>
      <c r="CUU14" s="43"/>
      <c r="CUV14" s="43"/>
      <c r="CUW14" s="43"/>
      <c r="CUX14" s="43"/>
      <c r="CUY14" s="43"/>
      <c r="CUZ14" s="43"/>
      <c r="CVA14" s="43"/>
      <c r="CVB14" s="43"/>
      <c r="CVC14" s="43"/>
      <c r="CVD14" s="43"/>
      <c r="CVE14" s="43"/>
      <c r="CVF14" s="43"/>
      <c r="CVG14" s="43"/>
      <c r="CVH14" s="43"/>
      <c r="CVI14" s="43"/>
      <c r="CVJ14" s="43"/>
      <c r="CVK14" s="43"/>
      <c r="CVL14" s="43"/>
      <c r="CVM14" s="43"/>
      <c r="CVN14" s="43"/>
      <c r="CVO14" s="43"/>
      <c r="CVP14" s="43"/>
      <c r="CVQ14" s="43"/>
      <c r="CVR14" s="43"/>
      <c r="CVS14" s="43"/>
      <c r="CVT14" s="43"/>
      <c r="CVU14" s="43"/>
      <c r="CVV14" s="43"/>
      <c r="CVW14" s="43"/>
      <c r="CVX14" s="43"/>
      <c r="CVY14" s="43"/>
      <c r="CVZ14" s="43"/>
      <c r="CWA14" s="43"/>
      <c r="CWB14" s="43"/>
      <c r="CWC14" s="43"/>
      <c r="CWD14" s="43"/>
      <c r="CWE14" s="43"/>
      <c r="CWF14" s="43"/>
      <c r="CWG14" s="43"/>
      <c r="CWH14" s="43"/>
      <c r="CWI14" s="43"/>
      <c r="CWJ14" s="43"/>
      <c r="CWK14" s="43"/>
      <c r="CWL14" s="43"/>
      <c r="CWM14" s="43"/>
      <c r="CWN14" s="43"/>
      <c r="CWO14" s="43"/>
      <c r="CWP14" s="43"/>
      <c r="CWQ14" s="43"/>
      <c r="CWR14" s="43"/>
      <c r="CWS14" s="43"/>
      <c r="CWT14" s="43"/>
      <c r="CWU14" s="43"/>
      <c r="CWV14" s="43"/>
      <c r="CWW14" s="43"/>
      <c r="CWX14" s="43"/>
      <c r="CWY14" s="43"/>
      <c r="CWZ14" s="43"/>
      <c r="CXA14" s="43"/>
      <c r="CXB14" s="43"/>
      <c r="CXC14" s="43"/>
      <c r="CXD14" s="43"/>
      <c r="CXE14" s="43"/>
      <c r="CXF14" s="43"/>
      <c r="CXG14" s="43"/>
      <c r="CXH14" s="43"/>
      <c r="CXI14" s="43"/>
      <c r="CXJ14" s="43"/>
      <c r="CXK14" s="43"/>
      <c r="CXL14" s="43"/>
      <c r="CXM14" s="43"/>
      <c r="CXN14" s="43"/>
      <c r="CXO14" s="43"/>
      <c r="CXP14" s="43"/>
      <c r="CXQ14" s="43"/>
      <c r="CXR14" s="43"/>
      <c r="CXS14" s="43"/>
      <c r="CXT14" s="43"/>
      <c r="CXU14" s="43"/>
      <c r="CXV14" s="43"/>
      <c r="CXW14" s="43"/>
      <c r="CXX14" s="43"/>
      <c r="CXY14" s="43"/>
      <c r="CXZ14" s="43"/>
      <c r="CYA14" s="43"/>
      <c r="CYB14" s="43"/>
      <c r="CYC14" s="43"/>
      <c r="CYD14" s="43"/>
      <c r="CYE14" s="43"/>
      <c r="CYF14" s="43"/>
      <c r="CYG14" s="43"/>
      <c r="CYH14" s="43"/>
      <c r="CYI14" s="43"/>
      <c r="CYJ14" s="43"/>
      <c r="CYK14" s="43"/>
      <c r="CYL14" s="43"/>
      <c r="CYM14" s="43"/>
      <c r="CYN14" s="43"/>
      <c r="CYO14" s="43"/>
      <c r="CYP14" s="43"/>
      <c r="CYQ14" s="43"/>
      <c r="CYR14" s="43"/>
      <c r="CYS14" s="43"/>
      <c r="CYT14" s="43"/>
      <c r="CYU14" s="43"/>
      <c r="CYV14" s="43"/>
      <c r="CYW14" s="43"/>
      <c r="CYX14" s="43"/>
      <c r="CYY14" s="43"/>
      <c r="CYZ14" s="43"/>
      <c r="CZA14" s="43"/>
      <c r="CZB14" s="43"/>
      <c r="CZC14" s="43"/>
      <c r="CZD14" s="43"/>
      <c r="CZE14" s="43"/>
      <c r="CZF14" s="43"/>
      <c r="CZG14" s="43"/>
      <c r="CZH14" s="43"/>
      <c r="CZI14" s="43"/>
      <c r="CZJ14" s="43"/>
      <c r="CZK14" s="43"/>
      <c r="CZL14" s="43"/>
      <c r="CZM14" s="43"/>
      <c r="CZN14" s="43"/>
      <c r="CZO14" s="43"/>
      <c r="CZP14" s="43"/>
      <c r="CZQ14" s="43"/>
      <c r="CZR14" s="43"/>
      <c r="CZS14" s="43"/>
      <c r="CZT14" s="43"/>
      <c r="CZU14" s="43"/>
      <c r="CZV14" s="43"/>
      <c r="CZW14" s="43"/>
      <c r="CZX14" s="43"/>
      <c r="CZY14" s="43"/>
      <c r="CZZ14" s="43"/>
      <c r="DAA14" s="43"/>
      <c r="DAB14" s="43"/>
      <c r="DAC14" s="43"/>
      <c r="DAD14" s="43"/>
      <c r="DAE14" s="43"/>
      <c r="DAF14" s="43"/>
      <c r="DAG14" s="43"/>
      <c r="DAH14" s="43"/>
      <c r="DAI14" s="43"/>
      <c r="DAJ14" s="43"/>
      <c r="DAK14" s="43"/>
      <c r="DAL14" s="43"/>
      <c r="DAM14" s="43"/>
      <c r="DAN14" s="43"/>
      <c r="DAO14" s="43"/>
      <c r="DAP14" s="43"/>
      <c r="DAQ14" s="43"/>
      <c r="DAR14" s="43"/>
      <c r="DAS14" s="43"/>
      <c r="DAT14" s="43"/>
      <c r="DAU14" s="43"/>
      <c r="DAV14" s="43"/>
      <c r="DAW14" s="43"/>
      <c r="DAX14" s="43"/>
      <c r="DAY14" s="43"/>
      <c r="DAZ14" s="43"/>
      <c r="DBA14" s="43"/>
      <c r="DBB14" s="43"/>
      <c r="DBC14" s="43"/>
      <c r="DBD14" s="43"/>
      <c r="DBE14" s="43"/>
      <c r="DBF14" s="43"/>
      <c r="DBG14" s="43"/>
      <c r="DBH14" s="43"/>
      <c r="DBI14" s="43"/>
      <c r="DBJ14" s="43"/>
      <c r="DBK14" s="43"/>
      <c r="DBL14" s="43"/>
      <c r="DBM14" s="43"/>
      <c r="DBN14" s="43"/>
      <c r="DBO14" s="43"/>
      <c r="DBP14" s="43"/>
      <c r="DBQ14" s="43"/>
      <c r="DBR14" s="43"/>
      <c r="DBS14" s="43"/>
      <c r="DBT14" s="43"/>
      <c r="DBU14" s="43"/>
      <c r="DBV14" s="43"/>
      <c r="DBW14" s="43"/>
      <c r="DBX14" s="43"/>
      <c r="DBY14" s="43"/>
      <c r="DBZ14" s="43"/>
      <c r="DCA14" s="43"/>
      <c r="DCB14" s="43"/>
      <c r="DCC14" s="43"/>
      <c r="DCD14" s="43"/>
      <c r="DCE14" s="43"/>
      <c r="DCF14" s="43"/>
      <c r="DCG14" s="43"/>
      <c r="DCH14" s="43"/>
      <c r="DCI14" s="43"/>
      <c r="DCJ14" s="43"/>
      <c r="DCK14" s="43"/>
      <c r="DCL14" s="43"/>
      <c r="DCM14" s="43"/>
      <c r="DCN14" s="43"/>
      <c r="DCO14" s="43"/>
      <c r="DCP14" s="43"/>
      <c r="DCQ14" s="43"/>
      <c r="DCR14" s="43"/>
      <c r="DCS14" s="43"/>
      <c r="DCT14" s="43"/>
      <c r="DCU14" s="43"/>
      <c r="DCV14" s="43"/>
      <c r="DCW14" s="43"/>
      <c r="DCX14" s="43"/>
      <c r="DCY14" s="43"/>
      <c r="DCZ14" s="43"/>
      <c r="DDA14" s="43"/>
      <c r="DDB14" s="43"/>
      <c r="DDC14" s="43"/>
      <c r="DDD14" s="43"/>
      <c r="DDE14" s="43"/>
      <c r="DDF14" s="43"/>
      <c r="DDG14" s="43"/>
      <c r="DDH14" s="43"/>
      <c r="DDI14" s="43"/>
      <c r="DDJ14" s="43"/>
      <c r="DDK14" s="43"/>
      <c r="DDL14" s="43"/>
      <c r="DDM14" s="43"/>
      <c r="DDN14" s="43"/>
      <c r="DDO14" s="43"/>
      <c r="DDP14" s="43"/>
      <c r="DDQ14" s="43"/>
      <c r="DDR14" s="43"/>
      <c r="DDS14" s="43"/>
      <c r="DDT14" s="43"/>
      <c r="DDU14" s="43"/>
      <c r="DDV14" s="43"/>
      <c r="DDW14" s="43"/>
      <c r="DDX14" s="43"/>
      <c r="DDY14" s="43"/>
      <c r="DDZ14" s="43"/>
      <c r="DEA14" s="43"/>
      <c r="DEB14" s="43"/>
      <c r="DEC14" s="43"/>
      <c r="DED14" s="43"/>
      <c r="DEE14" s="43"/>
      <c r="DEF14" s="43"/>
      <c r="DEG14" s="43"/>
      <c r="DEH14" s="43"/>
      <c r="DEI14" s="43"/>
      <c r="DEJ14" s="43"/>
      <c r="DEK14" s="43"/>
      <c r="DEL14" s="43"/>
      <c r="DEM14" s="43"/>
      <c r="DEN14" s="43"/>
      <c r="DEO14" s="43"/>
      <c r="DEP14" s="43"/>
      <c r="DEQ14" s="43"/>
      <c r="DER14" s="43"/>
      <c r="DES14" s="43"/>
      <c r="DET14" s="43"/>
      <c r="DEU14" s="43"/>
      <c r="DEV14" s="43"/>
      <c r="DEW14" s="43"/>
      <c r="DEX14" s="43"/>
      <c r="DEY14" s="43"/>
      <c r="DEZ14" s="43"/>
      <c r="DFA14" s="43"/>
      <c r="DFB14" s="43"/>
      <c r="DFC14" s="43"/>
      <c r="DFD14" s="43"/>
      <c r="DFE14" s="43"/>
      <c r="DFF14" s="43"/>
      <c r="DFG14" s="43"/>
      <c r="DFH14" s="43"/>
      <c r="DFI14" s="43"/>
      <c r="DFJ14" s="43"/>
      <c r="DFK14" s="43"/>
      <c r="DFL14" s="43"/>
      <c r="DFM14" s="43"/>
      <c r="DFN14" s="43"/>
      <c r="DFO14" s="43"/>
      <c r="DFP14" s="43"/>
      <c r="DFQ14" s="43"/>
      <c r="DFR14" s="43"/>
      <c r="DFS14" s="43"/>
      <c r="DFT14" s="43"/>
      <c r="DFU14" s="43"/>
      <c r="DFV14" s="43"/>
      <c r="DFW14" s="43"/>
      <c r="DFX14" s="43"/>
      <c r="DFY14" s="43"/>
      <c r="DFZ14" s="43"/>
      <c r="DGA14" s="43"/>
      <c r="DGB14" s="43"/>
      <c r="DGC14" s="43"/>
      <c r="DGD14" s="43"/>
      <c r="DGE14" s="43"/>
      <c r="DGF14" s="43"/>
      <c r="DGG14" s="43"/>
      <c r="DGH14" s="43"/>
      <c r="DGI14" s="43"/>
      <c r="DGJ14" s="43"/>
      <c r="DGK14" s="43"/>
      <c r="DGL14" s="43"/>
      <c r="DGM14" s="43"/>
      <c r="DGN14" s="43"/>
      <c r="DGO14" s="43"/>
      <c r="DGP14" s="43"/>
      <c r="DGQ14" s="43"/>
      <c r="DGR14" s="43"/>
      <c r="DGS14" s="43"/>
      <c r="DGT14" s="43"/>
      <c r="DGU14" s="43"/>
      <c r="DGV14" s="43"/>
      <c r="DGW14" s="43"/>
      <c r="DGX14" s="43"/>
      <c r="DGY14" s="43"/>
      <c r="DGZ14" s="43"/>
      <c r="DHA14" s="43"/>
      <c r="DHB14" s="43"/>
      <c r="DHC14" s="43"/>
      <c r="DHD14" s="43"/>
      <c r="DHE14" s="43"/>
      <c r="DHF14" s="43"/>
      <c r="DHG14" s="43"/>
      <c r="DHH14" s="43"/>
      <c r="DHI14" s="43"/>
      <c r="DHJ14" s="43"/>
      <c r="DHK14" s="43"/>
      <c r="DHL14" s="43"/>
      <c r="DHM14" s="43"/>
      <c r="DHN14" s="43"/>
      <c r="DHO14" s="43"/>
      <c r="DHP14" s="43"/>
      <c r="DHQ14" s="43"/>
      <c r="DHR14" s="43"/>
      <c r="DHS14" s="43"/>
      <c r="DHT14" s="43"/>
      <c r="DHU14" s="43"/>
      <c r="DHV14" s="43"/>
      <c r="DHW14" s="43"/>
      <c r="DHX14" s="43"/>
      <c r="DHY14" s="43"/>
      <c r="DHZ14" s="43"/>
      <c r="DIA14" s="43"/>
      <c r="DIB14" s="43"/>
      <c r="DIC14" s="43"/>
      <c r="DID14" s="43"/>
      <c r="DIE14" s="43"/>
      <c r="DIF14" s="43"/>
      <c r="DIG14" s="43"/>
      <c r="DIH14" s="43"/>
      <c r="DII14" s="43"/>
      <c r="DIJ14" s="43"/>
      <c r="DIK14" s="43"/>
      <c r="DIL14" s="43"/>
      <c r="DIM14" s="43"/>
      <c r="DIN14" s="43"/>
      <c r="DIO14" s="43"/>
      <c r="DIP14" s="43"/>
      <c r="DIQ14" s="43"/>
      <c r="DIR14" s="43"/>
      <c r="DIS14" s="43"/>
      <c r="DIT14" s="43"/>
      <c r="DIU14" s="43"/>
      <c r="DIV14" s="43"/>
      <c r="DIW14" s="43"/>
      <c r="DIX14" s="43"/>
      <c r="DIY14" s="43"/>
      <c r="DIZ14" s="43"/>
      <c r="DJA14" s="43"/>
      <c r="DJB14" s="43"/>
      <c r="DJC14" s="43"/>
      <c r="DJD14" s="43"/>
      <c r="DJE14" s="43"/>
      <c r="DJF14" s="43"/>
      <c r="DJG14" s="43"/>
      <c r="DJH14" s="43"/>
      <c r="DJI14" s="43"/>
      <c r="DJJ14" s="43"/>
      <c r="DJK14" s="43"/>
      <c r="DJL14" s="43"/>
      <c r="DJM14" s="43"/>
      <c r="DJN14" s="43"/>
      <c r="DJO14" s="43"/>
      <c r="DJP14" s="43"/>
      <c r="DJQ14" s="43"/>
      <c r="DJR14" s="43"/>
      <c r="DJS14" s="43"/>
      <c r="DJT14" s="43"/>
      <c r="DJU14" s="43"/>
      <c r="DJV14" s="43"/>
      <c r="DJW14" s="43"/>
      <c r="DJX14" s="43"/>
      <c r="DJY14" s="43"/>
      <c r="DJZ14" s="43"/>
      <c r="DKA14" s="43"/>
      <c r="DKB14" s="43"/>
      <c r="DKC14" s="43"/>
      <c r="DKD14" s="43"/>
      <c r="DKE14" s="43"/>
      <c r="DKF14" s="43"/>
      <c r="DKG14" s="43"/>
      <c r="DKH14" s="43"/>
      <c r="DKI14" s="43"/>
      <c r="DKJ14" s="43"/>
      <c r="DKK14" s="43"/>
      <c r="DKL14" s="43"/>
      <c r="DKM14" s="43"/>
      <c r="DKN14" s="43"/>
      <c r="DKO14" s="43"/>
      <c r="DKP14" s="43"/>
      <c r="DKQ14" s="43"/>
      <c r="DKR14" s="43"/>
      <c r="DKS14" s="43"/>
      <c r="DKT14" s="43"/>
      <c r="DKU14" s="43"/>
      <c r="DKV14" s="43"/>
      <c r="DKW14" s="43"/>
      <c r="DKX14" s="43"/>
      <c r="DKY14" s="43"/>
      <c r="DKZ14" s="43"/>
      <c r="DLA14" s="43"/>
      <c r="DLB14" s="43"/>
      <c r="DLC14" s="43"/>
      <c r="DLD14" s="43"/>
      <c r="DLE14" s="43"/>
      <c r="DLF14" s="43"/>
      <c r="DLG14" s="43"/>
      <c r="DLH14" s="43"/>
      <c r="DLI14" s="43"/>
      <c r="DLJ14" s="43"/>
      <c r="DLK14" s="43"/>
      <c r="DLL14" s="43"/>
      <c r="DLM14" s="43"/>
      <c r="DLN14" s="43"/>
      <c r="DLO14" s="43"/>
      <c r="DLP14" s="43"/>
      <c r="DLQ14" s="43"/>
      <c r="DLR14" s="43"/>
      <c r="DLS14" s="43"/>
      <c r="DLT14" s="43"/>
      <c r="DLU14" s="43"/>
      <c r="DLV14" s="43"/>
      <c r="DLW14" s="43"/>
      <c r="DLX14" s="43"/>
      <c r="DLY14" s="43"/>
      <c r="DLZ14" s="43"/>
      <c r="DMA14" s="43"/>
      <c r="DMB14" s="43"/>
      <c r="DMC14" s="43"/>
      <c r="DMD14" s="43"/>
      <c r="DME14" s="43"/>
      <c r="DMF14" s="43"/>
      <c r="DMG14" s="43"/>
      <c r="DMH14" s="43"/>
      <c r="DMI14" s="43"/>
      <c r="DMJ14" s="43"/>
      <c r="DMK14" s="43"/>
      <c r="DML14" s="43"/>
      <c r="DMM14" s="43"/>
      <c r="DMN14" s="43"/>
      <c r="DMO14" s="43"/>
      <c r="DMP14" s="43"/>
      <c r="DMQ14" s="43"/>
      <c r="DMR14" s="43"/>
      <c r="DMS14" s="43"/>
      <c r="DMT14" s="43"/>
      <c r="DMU14" s="43"/>
      <c r="DMV14" s="43"/>
      <c r="DMW14" s="43"/>
      <c r="DMX14" s="43"/>
      <c r="DMY14" s="43"/>
      <c r="DMZ14" s="43"/>
      <c r="DNA14" s="43"/>
      <c r="DNB14" s="43"/>
      <c r="DNC14" s="43"/>
      <c r="DND14" s="43"/>
      <c r="DNE14" s="43"/>
      <c r="DNF14" s="43"/>
      <c r="DNG14" s="43"/>
      <c r="DNH14" s="43"/>
      <c r="DNI14" s="43"/>
      <c r="DNJ14" s="43"/>
      <c r="DNK14" s="43"/>
      <c r="DNL14" s="43"/>
      <c r="DNM14" s="43"/>
      <c r="DNN14" s="43"/>
      <c r="DNO14" s="43"/>
      <c r="DNP14" s="43"/>
      <c r="DNQ14" s="43"/>
      <c r="DNR14" s="43"/>
      <c r="DNS14" s="43"/>
      <c r="DNT14" s="43"/>
      <c r="DNU14" s="43"/>
      <c r="DNV14" s="43"/>
      <c r="DNW14" s="43"/>
      <c r="DNX14" s="43"/>
      <c r="DNY14" s="43"/>
      <c r="DNZ14" s="43"/>
      <c r="DOA14" s="43"/>
      <c r="DOB14" s="43"/>
      <c r="DOC14" s="43"/>
      <c r="DOD14" s="43"/>
      <c r="DOE14" s="43"/>
      <c r="DOF14" s="43"/>
      <c r="DOG14" s="43"/>
      <c r="DOH14" s="43"/>
      <c r="DOI14" s="43"/>
      <c r="DOJ14" s="43"/>
      <c r="DOK14" s="43"/>
      <c r="DOL14" s="43"/>
      <c r="DOM14" s="43"/>
      <c r="DON14" s="43"/>
      <c r="DOO14" s="43"/>
      <c r="DOP14" s="43"/>
      <c r="DOQ14" s="43"/>
      <c r="DOR14" s="43"/>
      <c r="DOS14" s="43"/>
      <c r="DOT14" s="43"/>
      <c r="DOU14" s="43"/>
      <c r="DOV14" s="43"/>
      <c r="DOW14" s="43"/>
      <c r="DOX14" s="43"/>
      <c r="DOY14" s="43"/>
      <c r="DOZ14" s="43"/>
      <c r="DPA14" s="43"/>
      <c r="DPB14" s="43"/>
      <c r="DPC14" s="43"/>
      <c r="DPD14" s="43"/>
      <c r="DPE14" s="43"/>
      <c r="DPF14" s="43"/>
      <c r="DPG14" s="43"/>
      <c r="DPH14" s="43"/>
      <c r="DPI14" s="43"/>
      <c r="DPJ14" s="43"/>
      <c r="DPK14" s="43"/>
      <c r="DPL14" s="43"/>
      <c r="DPM14" s="43"/>
      <c r="DPN14" s="43"/>
      <c r="DPO14" s="43"/>
      <c r="DPP14" s="43"/>
      <c r="DPQ14" s="43"/>
      <c r="DPR14" s="43"/>
      <c r="DPS14" s="43"/>
      <c r="DPT14" s="43"/>
      <c r="DPU14" s="43"/>
      <c r="DPV14" s="43"/>
      <c r="DPW14" s="43"/>
      <c r="DPX14" s="43"/>
      <c r="DPY14" s="43"/>
      <c r="DPZ14" s="43"/>
      <c r="DQA14" s="43"/>
      <c r="DQB14" s="43"/>
      <c r="DQC14" s="43"/>
      <c r="DQD14" s="43"/>
      <c r="DQE14" s="43"/>
      <c r="DQF14" s="43"/>
      <c r="DQG14" s="43"/>
      <c r="DQH14" s="43"/>
      <c r="DQI14" s="43"/>
      <c r="DQJ14" s="43"/>
      <c r="DQK14" s="43"/>
      <c r="DQL14" s="43"/>
      <c r="DQM14" s="43"/>
      <c r="DQN14" s="43"/>
      <c r="DQO14" s="43"/>
      <c r="DQP14" s="43"/>
      <c r="DQQ14" s="43"/>
      <c r="DQR14" s="43"/>
      <c r="DQS14" s="43"/>
      <c r="DQT14" s="43"/>
      <c r="DQU14" s="43"/>
      <c r="DQV14" s="43"/>
      <c r="DQW14" s="43"/>
      <c r="DQX14" s="43"/>
      <c r="DQY14" s="43"/>
      <c r="DQZ14" s="43"/>
      <c r="DRA14" s="43"/>
      <c r="DRB14" s="43"/>
      <c r="DRC14" s="43"/>
      <c r="DRD14" s="43"/>
      <c r="DRE14" s="43"/>
      <c r="DRF14" s="43"/>
      <c r="DRG14" s="43"/>
      <c r="DRH14" s="43"/>
      <c r="DRI14" s="43"/>
      <c r="DRJ14" s="43"/>
      <c r="DRK14" s="43"/>
      <c r="DRL14" s="43"/>
      <c r="DRM14" s="43"/>
      <c r="DRN14" s="43"/>
      <c r="DRO14" s="43"/>
      <c r="DRP14" s="43"/>
      <c r="DRQ14" s="43"/>
      <c r="DRR14" s="43"/>
      <c r="DRS14" s="43"/>
      <c r="DRT14" s="43"/>
      <c r="DRU14" s="43"/>
      <c r="DRV14" s="43"/>
      <c r="DRW14" s="43"/>
      <c r="DRX14" s="43"/>
      <c r="DRY14" s="43"/>
      <c r="DRZ14" s="43"/>
      <c r="DSA14" s="43"/>
      <c r="DSB14" s="43"/>
      <c r="DSC14" s="43"/>
      <c r="DSD14" s="43"/>
      <c r="DSE14" s="43"/>
      <c r="DSF14" s="43"/>
      <c r="DSG14" s="43"/>
      <c r="DSH14" s="43"/>
      <c r="DSI14" s="43"/>
      <c r="DSJ14" s="43"/>
      <c r="DSK14" s="43"/>
      <c r="DSL14" s="43"/>
      <c r="DSM14" s="43"/>
      <c r="DSN14" s="43"/>
      <c r="DSO14" s="43"/>
      <c r="DSP14" s="43"/>
      <c r="DSQ14" s="43"/>
      <c r="DSR14" s="43"/>
      <c r="DSS14" s="43"/>
      <c r="DST14" s="43"/>
      <c r="DSU14" s="43"/>
      <c r="DSV14" s="43"/>
      <c r="DSW14" s="43"/>
      <c r="DSX14" s="43"/>
      <c r="DSY14" s="43"/>
      <c r="DSZ14" s="43"/>
      <c r="DTA14" s="43"/>
      <c r="DTB14" s="43"/>
      <c r="DTC14" s="43"/>
      <c r="DTD14" s="43"/>
      <c r="DTE14" s="43"/>
      <c r="DTF14" s="43"/>
      <c r="DTG14" s="43"/>
      <c r="DTH14" s="43"/>
      <c r="DTI14" s="43"/>
      <c r="DTJ14" s="43"/>
      <c r="DTK14" s="43"/>
      <c r="DTL14" s="43"/>
      <c r="DTM14" s="43"/>
      <c r="DTN14" s="43"/>
      <c r="DTO14" s="43"/>
      <c r="DTP14" s="43"/>
      <c r="DTQ14" s="43"/>
      <c r="DTR14" s="43"/>
      <c r="DTS14" s="43"/>
      <c r="DTT14" s="43"/>
      <c r="DTU14" s="43"/>
      <c r="DTV14" s="43"/>
      <c r="DTW14" s="43"/>
      <c r="DTX14" s="43"/>
      <c r="DTY14" s="43"/>
      <c r="DTZ14" s="43"/>
      <c r="DUA14" s="43"/>
      <c r="DUB14" s="43"/>
      <c r="DUC14" s="43"/>
      <c r="DUD14" s="43"/>
      <c r="DUE14" s="43"/>
      <c r="DUF14" s="43"/>
      <c r="DUG14" s="43"/>
      <c r="DUH14" s="43"/>
      <c r="DUI14" s="43"/>
      <c r="DUJ14" s="43"/>
      <c r="DUK14" s="43"/>
      <c r="DUL14" s="43"/>
      <c r="DUM14" s="43"/>
      <c r="DUN14" s="43"/>
      <c r="DUO14" s="43"/>
      <c r="DUP14" s="43"/>
      <c r="DUQ14" s="43"/>
      <c r="DUR14" s="43"/>
      <c r="DUS14" s="43"/>
      <c r="DUT14" s="43"/>
      <c r="DUU14" s="43"/>
      <c r="DUV14" s="43"/>
      <c r="DUW14" s="43"/>
      <c r="DUX14" s="43"/>
      <c r="DUY14" s="43"/>
      <c r="DUZ14" s="43"/>
      <c r="DVA14" s="43"/>
      <c r="DVB14" s="43"/>
      <c r="DVC14" s="43"/>
      <c r="DVD14" s="43"/>
      <c r="DVE14" s="43"/>
      <c r="DVF14" s="43"/>
      <c r="DVG14" s="43"/>
      <c r="DVH14" s="43"/>
      <c r="DVI14" s="43"/>
      <c r="DVJ14" s="43"/>
      <c r="DVK14" s="43"/>
      <c r="DVL14" s="43"/>
      <c r="DVM14" s="43"/>
      <c r="DVN14" s="43"/>
      <c r="DVO14" s="43"/>
      <c r="DVP14" s="43"/>
      <c r="DVQ14" s="43"/>
      <c r="DVR14" s="43"/>
      <c r="DVS14" s="43"/>
      <c r="DVT14" s="43"/>
      <c r="DVU14" s="43"/>
      <c r="DVV14" s="43"/>
      <c r="DVW14" s="43"/>
      <c r="DVX14" s="43"/>
      <c r="DVY14" s="43"/>
      <c r="DVZ14" s="43"/>
      <c r="DWA14" s="43"/>
      <c r="DWB14" s="43"/>
      <c r="DWC14" s="43"/>
      <c r="DWD14" s="43"/>
      <c r="DWE14" s="43"/>
      <c r="DWF14" s="43"/>
      <c r="DWG14" s="43"/>
      <c r="DWH14" s="43"/>
      <c r="DWI14" s="43"/>
      <c r="DWJ14" s="43"/>
      <c r="DWK14" s="43"/>
      <c r="DWL14" s="43"/>
      <c r="DWM14" s="43"/>
      <c r="DWN14" s="43"/>
      <c r="DWO14" s="43"/>
      <c r="DWP14" s="43"/>
      <c r="DWQ14" s="43"/>
      <c r="DWR14" s="43"/>
      <c r="DWS14" s="43"/>
      <c r="DWT14" s="43"/>
      <c r="DWU14" s="43"/>
      <c r="DWV14" s="43"/>
      <c r="DWW14" s="43"/>
      <c r="DWX14" s="43"/>
      <c r="DWY14" s="43"/>
      <c r="DWZ14" s="43"/>
      <c r="DXA14" s="43"/>
      <c r="DXB14" s="43"/>
      <c r="DXC14" s="43"/>
      <c r="DXD14" s="43"/>
      <c r="DXE14" s="43"/>
      <c r="DXF14" s="43"/>
      <c r="DXG14" s="43"/>
      <c r="DXH14" s="43"/>
      <c r="DXI14" s="43"/>
      <c r="DXJ14" s="43"/>
      <c r="DXK14" s="43"/>
      <c r="DXL14" s="43"/>
      <c r="DXM14" s="43"/>
      <c r="DXN14" s="43"/>
      <c r="DXO14" s="43"/>
      <c r="DXP14" s="43"/>
      <c r="DXQ14" s="43"/>
      <c r="DXR14" s="43"/>
      <c r="DXS14" s="43"/>
      <c r="DXT14" s="43"/>
      <c r="DXU14" s="43"/>
      <c r="DXV14" s="43"/>
      <c r="DXW14" s="43"/>
      <c r="DXX14" s="43"/>
      <c r="DXY14" s="43"/>
      <c r="DXZ14" s="43"/>
      <c r="DYA14" s="43"/>
      <c r="DYB14" s="43"/>
      <c r="DYC14" s="43"/>
      <c r="DYD14" s="43"/>
      <c r="DYE14" s="43"/>
      <c r="DYF14" s="43"/>
      <c r="DYG14" s="43"/>
      <c r="DYH14" s="43"/>
      <c r="DYI14" s="43"/>
      <c r="DYJ14" s="43"/>
      <c r="DYK14" s="43"/>
      <c r="DYL14" s="43"/>
      <c r="DYM14" s="43"/>
      <c r="DYN14" s="43"/>
      <c r="DYO14" s="43"/>
      <c r="DYP14" s="43"/>
      <c r="DYQ14" s="43"/>
      <c r="DYR14" s="43"/>
      <c r="DYS14" s="43"/>
      <c r="DYT14" s="43"/>
      <c r="DYU14" s="43"/>
      <c r="DYV14" s="43"/>
      <c r="DYW14" s="43"/>
      <c r="DYX14" s="43"/>
      <c r="DYY14" s="43"/>
      <c r="DYZ14" s="43"/>
      <c r="DZA14" s="43"/>
      <c r="DZB14" s="43"/>
      <c r="DZC14" s="43"/>
      <c r="DZD14" s="43"/>
      <c r="DZE14" s="43"/>
      <c r="DZF14" s="43"/>
      <c r="DZG14" s="43"/>
      <c r="DZH14" s="43"/>
      <c r="DZI14" s="43"/>
      <c r="DZJ14" s="43"/>
      <c r="DZK14" s="43"/>
      <c r="DZL14" s="43"/>
      <c r="DZM14" s="43"/>
      <c r="DZN14" s="43"/>
      <c r="DZO14" s="43"/>
      <c r="DZP14" s="43"/>
      <c r="DZQ14" s="43"/>
      <c r="DZR14" s="43"/>
      <c r="DZS14" s="43"/>
      <c r="DZT14" s="43"/>
      <c r="DZU14" s="43"/>
      <c r="DZV14" s="43"/>
      <c r="DZW14" s="43"/>
      <c r="DZX14" s="43"/>
      <c r="DZY14" s="43"/>
      <c r="DZZ14" s="43"/>
      <c r="EAA14" s="43"/>
      <c r="EAB14" s="43"/>
      <c r="EAC14" s="43"/>
      <c r="EAD14" s="43"/>
      <c r="EAE14" s="43"/>
      <c r="EAF14" s="43"/>
      <c r="EAG14" s="43"/>
      <c r="EAH14" s="43"/>
      <c r="EAI14" s="43"/>
      <c r="EAJ14" s="43"/>
      <c r="EAK14" s="43"/>
      <c r="EAL14" s="43"/>
      <c r="EAM14" s="43"/>
      <c r="EAN14" s="43"/>
      <c r="EAO14" s="43"/>
      <c r="EAP14" s="43"/>
      <c r="EAQ14" s="43"/>
      <c r="EAR14" s="43"/>
      <c r="EAS14" s="43"/>
      <c r="EAT14" s="43"/>
      <c r="EAU14" s="43"/>
      <c r="EAV14" s="43"/>
      <c r="EAW14" s="43"/>
      <c r="EAX14" s="43"/>
      <c r="EAY14" s="43"/>
      <c r="EAZ14" s="43"/>
      <c r="EBA14" s="43"/>
      <c r="EBB14" s="43"/>
      <c r="EBC14" s="43"/>
      <c r="EBD14" s="43"/>
      <c r="EBE14" s="43"/>
      <c r="EBF14" s="43"/>
      <c r="EBG14" s="43"/>
      <c r="EBH14" s="43"/>
      <c r="EBI14" s="43"/>
      <c r="EBJ14" s="43"/>
      <c r="EBK14" s="43"/>
      <c r="EBL14" s="43"/>
      <c r="EBM14" s="43"/>
      <c r="EBN14" s="43"/>
      <c r="EBO14" s="43"/>
      <c r="EBP14" s="43"/>
      <c r="EBQ14" s="43"/>
      <c r="EBR14" s="43"/>
      <c r="EBS14" s="43"/>
      <c r="EBT14" s="43"/>
      <c r="EBU14" s="43"/>
      <c r="EBV14" s="43"/>
      <c r="EBW14" s="43"/>
      <c r="EBX14" s="43"/>
      <c r="EBY14" s="43"/>
      <c r="EBZ14" s="43"/>
      <c r="ECA14" s="43"/>
      <c r="ECB14" s="43"/>
      <c r="ECC14" s="43"/>
      <c r="ECD14" s="43"/>
      <c r="ECE14" s="43"/>
      <c r="ECF14" s="43"/>
      <c r="ECG14" s="43"/>
      <c r="ECH14" s="43"/>
      <c r="ECI14" s="43"/>
      <c r="ECJ14" s="43"/>
      <c r="ECK14" s="43"/>
      <c r="ECL14" s="43"/>
      <c r="ECM14" s="43"/>
      <c r="ECN14" s="43"/>
      <c r="ECO14" s="43"/>
      <c r="ECP14" s="43"/>
      <c r="ECQ14" s="43"/>
      <c r="ECR14" s="43"/>
      <c r="ECS14" s="43"/>
      <c r="ECT14" s="43"/>
      <c r="ECU14" s="43"/>
      <c r="ECV14" s="43"/>
      <c r="ECW14" s="43"/>
      <c r="ECX14" s="43"/>
      <c r="ECY14" s="43"/>
      <c r="ECZ14" s="43"/>
      <c r="EDA14" s="43"/>
      <c r="EDB14" s="43"/>
      <c r="EDC14" s="43"/>
      <c r="EDD14" s="43"/>
      <c r="EDE14" s="43"/>
      <c r="EDF14" s="43"/>
      <c r="EDG14" s="43"/>
      <c r="EDH14" s="43"/>
      <c r="EDI14" s="43"/>
      <c r="EDJ14" s="43"/>
      <c r="EDK14" s="43"/>
      <c r="EDL14" s="43"/>
      <c r="EDM14" s="43"/>
      <c r="EDN14" s="43"/>
      <c r="EDO14" s="43"/>
      <c r="EDP14" s="43"/>
      <c r="EDQ14" s="43"/>
      <c r="EDR14" s="43"/>
      <c r="EDS14" s="43"/>
      <c r="EDT14" s="43"/>
      <c r="EDU14" s="43"/>
      <c r="EDV14" s="43"/>
      <c r="EDW14" s="43"/>
      <c r="EDX14" s="43"/>
      <c r="EDY14" s="43"/>
      <c r="EDZ14" s="43"/>
      <c r="EEA14" s="43"/>
      <c r="EEB14" s="43"/>
      <c r="EEC14" s="43"/>
      <c r="EED14" s="43"/>
      <c r="EEE14" s="43"/>
      <c r="EEF14" s="43"/>
      <c r="EEG14" s="43"/>
      <c r="EEH14" s="43"/>
      <c r="EEI14" s="43"/>
      <c r="EEJ14" s="43"/>
      <c r="EEK14" s="43"/>
      <c r="EEL14" s="43"/>
      <c r="EEM14" s="43"/>
      <c r="EEN14" s="43"/>
      <c r="EEO14" s="43"/>
      <c r="EEP14" s="43"/>
      <c r="EEQ14" s="43"/>
      <c r="EER14" s="43"/>
      <c r="EES14" s="43"/>
      <c r="EET14" s="43"/>
      <c r="EEU14" s="43"/>
      <c r="EEV14" s="43"/>
      <c r="EEW14" s="43"/>
      <c r="EEX14" s="43"/>
      <c r="EEY14" s="43"/>
      <c r="EEZ14" s="43"/>
      <c r="EFA14" s="43"/>
      <c r="EFB14" s="43"/>
      <c r="EFC14" s="43"/>
      <c r="EFD14" s="43"/>
      <c r="EFE14" s="43"/>
      <c r="EFF14" s="43"/>
      <c r="EFG14" s="43"/>
      <c r="EFH14" s="43"/>
      <c r="EFI14" s="43"/>
      <c r="EFJ14" s="43"/>
      <c r="EFK14" s="43"/>
      <c r="EFL14" s="43"/>
      <c r="EFM14" s="43"/>
      <c r="EFN14" s="43"/>
      <c r="EFO14" s="43"/>
      <c r="EFP14" s="43"/>
      <c r="EFQ14" s="43"/>
      <c r="EFR14" s="43"/>
      <c r="EFS14" s="43"/>
      <c r="EFT14" s="43"/>
      <c r="EFU14" s="43"/>
      <c r="EFV14" s="43"/>
      <c r="EFW14" s="43"/>
      <c r="EFX14" s="43"/>
      <c r="EFY14" s="43"/>
      <c r="EFZ14" s="43"/>
      <c r="EGA14" s="43"/>
      <c r="EGB14" s="43"/>
      <c r="EGC14" s="43"/>
      <c r="EGD14" s="43"/>
      <c r="EGE14" s="43"/>
      <c r="EGF14" s="43"/>
      <c r="EGG14" s="43"/>
      <c r="EGH14" s="43"/>
      <c r="EGI14" s="43"/>
      <c r="EGJ14" s="43"/>
      <c r="EGK14" s="43"/>
      <c r="EGL14" s="43"/>
      <c r="EGM14" s="43"/>
      <c r="EGN14" s="43"/>
      <c r="EGO14" s="43"/>
      <c r="EGP14" s="43"/>
      <c r="EGQ14" s="43"/>
      <c r="EGR14" s="43"/>
      <c r="EGS14" s="43"/>
      <c r="EGT14" s="43"/>
      <c r="EGU14" s="43"/>
      <c r="EGV14" s="43"/>
      <c r="EGW14" s="43"/>
      <c r="EGX14" s="43"/>
      <c r="EGY14" s="43"/>
      <c r="EGZ14" s="43"/>
      <c r="EHA14" s="43"/>
      <c r="EHB14" s="43"/>
      <c r="EHC14" s="43"/>
      <c r="EHD14" s="43"/>
      <c r="EHE14" s="43"/>
      <c r="EHF14" s="43"/>
      <c r="EHG14" s="43"/>
      <c r="EHH14" s="43"/>
      <c r="EHI14" s="43"/>
      <c r="EHJ14" s="43"/>
      <c r="EHK14" s="43"/>
      <c r="EHL14" s="43"/>
      <c r="EHM14" s="43"/>
      <c r="EHN14" s="43"/>
      <c r="EHO14" s="43"/>
      <c r="EHP14" s="43"/>
      <c r="EHQ14" s="43"/>
      <c r="EHR14" s="43"/>
      <c r="EHS14" s="43"/>
      <c r="EHT14" s="43"/>
      <c r="EHU14" s="43"/>
      <c r="EHV14" s="43"/>
      <c r="EHW14" s="43"/>
      <c r="EHX14" s="43"/>
      <c r="EHY14" s="43"/>
      <c r="EHZ14" s="43"/>
      <c r="EIA14" s="43"/>
      <c r="EIB14" s="43"/>
      <c r="EIC14" s="43"/>
      <c r="EID14" s="43"/>
      <c r="EIE14" s="43"/>
      <c r="EIF14" s="43"/>
      <c r="EIG14" s="43"/>
      <c r="EIH14" s="43"/>
      <c r="EII14" s="43"/>
      <c r="EIJ14" s="43"/>
      <c r="EIK14" s="43"/>
      <c r="EIL14" s="43"/>
      <c r="EIM14" s="43"/>
      <c r="EIN14" s="43"/>
      <c r="EIO14" s="43"/>
      <c r="EIP14" s="43"/>
      <c r="EIQ14" s="43"/>
      <c r="EIR14" s="43"/>
      <c r="EIS14" s="43"/>
      <c r="EIT14" s="43"/>
      <c r="EIU14" s="43"/>
      <c r="EIV14" s="43"/>
      <c r="EIW14" s="43"/>
      <c r="EIX14" s="43"/>
      <c r="EIY14" s="43"/>
      <c r="EIZ14" s="43"/>
      <c r="EJA14" s="43"/>
      <c r="EJB14" s="43"/>
      <c r="EJC14" s="43"/>
      <c r="EJD14" s="43"/>
      <c r="EJE14" s="43"/>
      <c r="EJF14" s="43"/>
      <c r="EJG14" s="43"/>
      <c r="EJH14" s="43"/>
      <c r="EJI14" s="43"/>
      <c r="EJJ14" s="43"/>
      <c r="EJK14" s="43"/>
      <c r="EJL14" s="43"/>
      <c r="EJM14" s="43"/>
      <c r="EJN14" s="43"/>
      <c r="EJO14" s="43"/>
      <c r="EJP14" s="43"/>
      <c r="EJQ14" s="43"/>
      <c r="EJR14" s="43"/>
      <c r="EJS14" s="43"/>
      <c r="EJT14" s="43"/>
      <c r="EJU14" s="43"/>
      <c r="EJV14" s="43"/>
      <c r="EJW14" s="43"/>
      <c r="EJX14" s="43"/>
      <c r="EJY14" s="43"/>
      <c r="EJZ14" s="43"/>
      <c r="EKA14" s="43"/>
      <c r="EKB14" s="43"/>
      <c r="EKC14" s="43"/>
      <c r="EKD14" s="43"/>
      <c r="EKE14" s="43"/>
      <c r="EKF14" s="43"/>
      <c r="EKG14" s="43"/>
      <c r="EKH14" s="43"/>
      <c r="EKI14" s="43"/>
      <c r="EKJ14" s="43"/>
      <c r="EKK14" s="43"/>
      <c r="EKL14" s="43"/>
      <c r="EKM14" s="43"/>
      <c r="EKN14" s="43"/>
      <c r="EKO14" s="43"/>
      <c r="EKP14" s="43"/>
      <c r="EKQ14" s="43"/>
      <c r="EKR14" s="43"/>
      <c r="EKS14" s="43"/>
      <c r="EKT14" s="43"/>
      <c r="EKU14" s="43"/>
      <c r="EKV14" s="43"/>
      <c r="EKW14" s="43"/>
      <c r="EKX14" s="43"/>
      <c r="EKY14" s="43"/>
      <c r="EKZ14" s="43"/>
      <c r="ELA14" s="43"/>
      <c r="ELB14" s="43"/>
      <c r="ELC14" s="43"/>
      <c r="ELD14" s="43"/>
      <c r="ELE14" s="43"/>
      <c r="ELF14" s="43"/>
      <c r="ELG14" s="43"/>
      <c r="ELH14" s="43"/>
      <c r="ELI14" s="43"/>
      <c r="ELJ14" s="43"/>
      <c r="ELK14" s="43"/>
      <c r="ELL14" s="43"/>
      <c r="ELM14" s="43"/>
      <c r="ELN14" s="43"/>
      <c r="ELO14" s="43"/>
      <c r="ELP14" s="43"/>
      <c r="ELQ14" s="43"/>
      <c r="ELR14" s="43"/>
      <c r="ELS14" s="43"/>
      <c r="ELT14" s="43"/>
      <c r="ELU14" s="43"/>
      <c r="ELV14" s="43"/>
      <c r="ELW14" s="43"/>
      <c r="ELX14" s="43"/>
      <c r="ELY14" s="43"/>
      <c r="ELZ14" s="43"/>
      <c r="EMA14" s="43"/>
      <c r="EMB14" s="43"/>
      <c r="EMC14" s="43"/>
      <c r="EMD14" s="43"/>
      <c r="EME14" s="43"/>
      <c r="EMF14" s="43"/>
      <c r="EMG14" s="43"/>
      <c r="EMH14" s="43"/>
      <c r="EMI14" s="43"/>
      <c r="EMJ14" s="43"/>
      <c r="EMK14" s="43"/>
      <c r="EML14" s="43"/>
      <c r="EMM14" s="43"/>
      <c r="EMN14" s="43"/>
      <c r="EMO14" s="43"/>
      <c r="EMP14" s="43"/>
      <c r="EMQ14" s="43"/>
      <c r="EMR14" s="43"/>
      <c r="EMS14" s="43"/>
      <c r="EMT14" s="43"/>
      <c r="EMU14" s="43"/>
      <c r="EMV14" s="43"/>
      <c r="EMW14" s="43"/>
      <c r="EMX14" s="43"/>
      <c r="EMY14" s="43"/>
      <c r="EMZ14" s="43"/>
      <c r="ENA14" s="43"/>
      <c r="ENB14" s="43"/>
      <c r="ENC14" s="43"/>
      <c r="END14" s="43"/>
      <c r="ENE14" s="43"/>
      <c r="ENF14" s="43"/>
      <c r="ENG14" s="43"/>
      <c r="ENH14" s="43"/>
      <c r="ENI14" s="43"/>
      <c r="ENJ14" s="43"/>
      <c r="ENK14" s="43"/>
      <c r="ENL14" s="43"/>
      <c r="ENM14" s="43"/>
      <c r="ENN14" s="43"/>
      <c r="ENO14" s="43"/>
      <c r="ENP14" s="43"/>
      <c r="ENQ14" s="43"/>
      <c r="ENR14" s="43"/>
      <c r="ENS14" s="43"/>
      <c r="ENT14" s="43"/>
      <c r="ENU14" s="43"/>
      <c r="ENV14" s="43"/>
      <c r="ENW14" s="43"/>
      <c r="ENX14" s="43"/>
      <c r="ENY14" s="43"/>
      <c r="ENZ14" s="43"/>
      <c r="EOA14" s="43"/>
      <c r="EOB14" s="43"/>
      <c r="EOC14" s="43"/>
      <c r="EOD14" s="43"/>
      <c r="EOE14" s="43"/>
      <c r="EOF14" s="43"/>
      <c r="EOG14" s="43"/>
      <c r="EOH14" s="43"/>
      <c r="EOI14" s="43"/>
      <c r="EOJ14" s="43"/>
      <c r="EOK14" s="43"/>
      <c r="EOL14" s="43"/>
      <c r="EOM14" s="43"/>
      <c r="EON14" s="43"/>
      <c r="EOO14" s="43"/>
      <c r="EOP14" s="43"/>
      <c r="EOQ14" s="43"/>
      <c r="EOR14" s="43"/>
      <c r="EOS14" s="43"/>
      <c r="EOT14" s="43"/>
      <c r="EOU14" s="43"/>
      <c r="EOV14" s="43"/>
      <c r="EOW14" s="43"/>
      <c r="EOX14" s="43"/>
      <c r="EOY14" s="43"/>
      <c r="EOZ14" s="43"/>
      <c r="EPA14" s="43"/>
      <c r="EPB14" s="43"/>
      <c r="EPC14" s="43"/>
      <c r="EPD14" s="43"/>
      <c r="EPE14" s="43"/>
      <c r="EPF14" s="43"/>
      <c r="EPG14" s="43"/>
      <c r="EPH14" s="43"/>
      <c r="EPI14" s="43"/>
      <c r="EPJ14" s="43"/>
      <c r="EPK14" s="43"/>
      <c r="EPL14" s="43"/>
      <c r="EPM14" s="43"/>
      <c r="EPN14" s="43"/>
      <c r="EPO14" s="43"/>
      <c r="EPP14" s="43"/>
      <c r="EPQ14" s="43"/>
      <c r="EPR14" s="43"/>
      <c r="EPS14" s="43"/>
      <c r="EPT14" s="43"/>
      <c r="EPU14" s="43"/>
      <c r="EPV14" s="43"/>
      <c r="EPW14" s="43"/>
      <c r="EPX14" s="43"/>
      <c r="EPY14" s="43"/>
      <c r="EPZ14" s="43"/>
      <c r="EQA14" s="43"/>
      <c r="EQB14" s="43"/>
      <c r="EQC14" s="43"/>
      <c r="EQD14" s="43"/>
      <c r="EQE14" s="43"/>
      <c r="EQF14" s="43"/>
      <c r="EQG14" s="43"/>
      <c r="EQH14" s="43"/>
      <c r="EQI14" s="43"/>
      <c r="EQJ14" s="43"/>
      <c r="EQK14" s="43"/>
      <c r="EQL14" s="43"/>
      <c r="EQM14" s="43"/>
      <c r="EQN14" s="43"/>
      <c r="EQO14" s="43"/>
      <c r="EQP14" s="43"/>
      <c r="EQQ14" s="43"/>
      <c r="EQR14" s="43"/>
      <c r="EQS14" s="43"/>
      <c r="EQT14" s="43"/>
      <c r="EQU14" s="43"/>
      <c r="EQV14" s="43"/>
      <c r="EQW14" s="43"/>
      <c r="EQX14" s="43"/>
      <c r="EQY14" s="43"/>
      <c r="EQZ14" s="43"/>
      <c r="ERA14" s="43"/>
      <c r="ERB14" s="43"/>
      <c r="ERC14" s="43"/>
      <c r="ERD14" s="43"/>
      <c r="ERE14" s="43"/>
      <c r="ERF14" s="43"/>
      <c r="ERG14" s="43"/>
      <c r="ERH14" s="43"/>
      <c r="ERI14" s="43"/>
      <c r="ERJ14" s="43"/>
      <c r="ERK14" s="43"/>
      <c r="ERL14" s="43"/>
      <c r="ERM14" s="43"/>
      <c r="ERN14" s="43"/>
      <c r="ERO14" s="43"/>
      <c r="ERP14" s="43"/>
      <c r="ERQ14" s="43"/>
      <c r="ERR14" s="43"/>
      <c r="ERS14" s="43"/>
      <c r="ERT14" s="43"/>
      <c r="ERU14" s="43"/>
      <c r="ERV14" s="43"/>
      <c r="ERW14" s="43"/>
      <c r="ERX14" s="43"/>
      <c r="ERY14" s="43"/>
      <c r="ERZ14" s="43"/>
      <c r="ESA14" s="43"/>
      <c r="ESB14" s="43"/>
      <c r="ESC14" s="43"/>
      <c r="ESD14" s="43"/>
      <c r="ESE14" s="43"/>
      <c r="ESF14" s="43"/>
      <c r="ESG14" s="43"/>
      <c r="ESH14" s="43"/>
      <c r="ESI14" s="43"/>
      <c r="ESJ14" s="43"/>
      <c r="ESK14" s="43"/>
      <c r="ESL14" s="43"/>
      <c r="ESM14" s="43"/>
      <c r="ESN14" s="43"/>
      <c r="ESO14" s="43"/>
      <c r="ESP14" s="43"/>
      <c r="ESQ14" s="43"/>
      <c r="ESR14" s="43"/>
      <c r="ESS14" s="43"/>
      <c r="EST14" s="43"/>
      <c r="ESU14" s="43"/>
      <c r="ESV14" s="43"/>
      <c r="ESW14" s="43"/>
      <c r="ESX14" s="43"/>
      <c r="ESY14" s="43"/>
      <c r="ESZ14" s="43"/>
      <c r="ETA14" s="43"/>
      <c r="ETB14" s="43"/>
      <c r="ETC14" s="43"/>
      <c r="ETD14" s="43"/>
      <c r="ETE14" s="43"/>
      <c r="ETF14" s="43"/>
      <c r="ETG14" s="43"/>
      <c r="ETH14" s="43"/>
      <c r="ETI14" s="43"/>
      <c r="ETJ14" s="43"/>
      <c r="ETK14" s="43"/>
      <c r="ETL14" s="43"/>
      <c r="ETM14" s="43"/>
      <c r="ETN14" s="43"/>
      <c r="ETO14" s="43"/>
      <c r="ETP14" s="43"/>
      <c r="ETQ14" s="43"/>
      <c r="ETR14" s="43"/>
      <c r="ETS14" s="43"/>
      <c r="ETT14" s="43"/>
      <c r="ETU14" s="43"/>
      <c r="ETV14" s="43"/>
      <c r="ETW14" s="43"/>
      <c r="ETX14" s="43"/>
      <c r="ETY14" s="43"/>
      <c r="ETZ14" s="43"/>
      <c r="EUA14" s="43"/>
      <c r="EUB14" s="43"/>
      <c r="EUC14" s="43"/>
      <c r="EUD14" s="43"/>
      <c r="EUE14" s="43"/>
      <c r="EUF14" s="43"/>
      <c r="EUG14" s="43"/>
      <c r="EUH14" s="43"/>
      <c r="EUI14" s="43"/>
      <c r="EUJ14" s="43"/>
      <c r="EUK14" s="43"/>
      <c r="EUL14" s="43"/>
      <c r="EUM14" s="43"/>
      <c r="EUN14" s="43"/>
      <c r="EUO14" s="43"/>
      <c r="EUP14" s="43"/>
      <c r="EUQ14" s="43"/>
      <c r="EUR14" s="43"/>
      <c r="EUS14" s="43"/>
      <c r="EUT14" s="43"/>
      <c r="EUU14" s="43"/>
      <c r="EUV14" s="43"/>
      <c r="EUW14" s="43"/>
      <c r="EUX14" s="43"/>
      <c r="EUY14" s="43"/>
      <c r="EUZ14" s="43"/>
      <c r="EVA14" s="43"/>
      <c r="EVB14" s="43"/>
      <c r="EVC14" s="43"/>
      <c r="EVD14" s="43"/>
      <c r="EVE14" s="43"/>
      <c r="EVF14" s="43"/>
      <c r="EVG14" s="43"/>
      <c r="EVH14" s="43"/>
      <c r="EVI14" s="43"/>
      <c r="EVJ14" s="43"/>
      <c r="EVK14" s="43"/>
      <c r="EVL14" s="43"/>
      <c r="EVM14" s="43"/>
      <c r="EVN14" s="43"/>
      <c r="EVO14" s="43"/>
      <c r="EVP14" s="43"/>
      <c r="EVQ14" s="43"/>
      <c r="EVR14" s="43"/>
      <c r="EVS14" s="43"/>
      <c r="EVT14" s="43"/>
      <c r="EVU14" s="43"/>
      <c r="EVV14" s="43"/>
      <c r="EVW14" s="43"/>
      <c r="EVX14" s="43"/>
      <c r="EVY14" s="43"/>
      <c r="EVZ14" s="43"/>
      <c r="EWA14" s="43"/>
      <c r="EWB14" s="43"/>
      <c r="EWC14" s="43"/>
      <c r="EWD14" s="43"/>
      <c r="EWE14" s="43"/>
      <c r="EWF14" s="43"/>
      <c r="EWG14" s="43"/>
      <c r="EWH14" s="43"/>
      <c r="EWI14" s="43"/>
      <c r="EWJ14" s="43"/>
      <c r="EWK14" s="43"/>
      <c r="EWL14" s="43"/>
      <c r="EWM14" s="43"/>
      <c r="EWN14" s="43"/>
      <c r="EWO14" s="43"/>
      <c r="EWP14" s="43"/>
      <c r="EWQ14" s="43"/>
      <c r="EWR14" s="43"/>
      <c r="EWS14" s="43"/>
      <c r="EWT14" s="43"/>
      <c r="EWU14" s="43"/>
      <c r="EWV14" s="43"/>
      <c r="EWW14" s="43"/>
      <c r="EWX14" s="43"/>
      <c r="EWY14" s="43"/>
      <c r="EWZ14" s="43"/>
      <c r="EXA14" s="43"/>
      <c r="EXB14" s="43"/>
      <c r="EXC14" s="43"/>
      <c r="EXD14" s="43"/>
      <c r="EXE14" s="43"/>
      <c r="EXF14" s="43"/>
      <c r="EXG14" s="43"/>
      <c r="EXH14" s="43"/>
      <c r="EXI14" s="43"/>
      <c r="EXJ14" s="43"/>
      <c r="EXK14" s="43"/>
      <c r="EXL14" s="43"/>
      <c r="EXM14" s="43"/>
      <c r="EXN14" s="43"/>
      <c r="EXO14" s="43"/>
      <c r="EXP14" s="43"/>
      <c r="EXQ14" s="43"/>
      <c r="EXR14" s="43"/>
      <c r="EXS14" s="43"/>
      <c r="EXT14" s="43"/>
      <c r="EXU14" s="43"/>
      <c r="EXV14" s="43"/>
      <c r="EXW14" s="43"/>
      <c r="EXX14" s="43"/>
      <c r="EXY14" s="43"/>
      <c r="EXZ14" s="43"/>
      <c r="EYA14" s="43"/>
      <c r="EYB14" s="43"/>
      <c r="EYC14" s="43"/>
      <c r="EYD14" s="43"/>
      <c r="EYE14" s="43"/>
      <c r="EYF14" s="43"/>
      <c r="EYG14" s="43"/>
      <c r="EYH14" s="43"/>
      <c r="EYI14" s="43"/>
      <c r="EYJ14" s="43"/>
      <c r="EYK14" s="43"/>
      <c r="EYL14" s="43"/>
      <c r="EYM14" s="43"/>
      <c r="EYN14" s="43"/>
      <c r="EYO14" s="43"/>
      <c r="EYP14" s="43"/>
      <c r="EYQ14" s="43"/>
      <c r="EYR14" s="43"/>
      <c r="EYS14" s="43"/>
      <c r="EYT14" s="43"/>
      <c r="EYU14" s="43"/>
      <c r="EYV14" s="43"/>
      <c r="EYW14" s="43"/>
      <c r="EYX14" s="43"/>
      <c r="EYY14" s="43"/>
      <c r="EYZ14" s="43"/>
      <c r="EZA14" s="43"/>
      <c r="EZB14" s="43"/>
      <c r="EZC14" s="43"/>
      <c r="EZD14" s="43"/>
      <c r="EZE14" s="43"/>
      <c r="EZF14" s="43"/>
      <c r="EZG14" s="43"/>
      <c r="EZH14" s="43"/>
      <c r="EZI14" s="43"/>
      <c r="EZJ14" s="43"/>
      <c r="EZK14" s="43"/>
      <c r="EZL14" s="43"/>
      <c r="EZM14" s="43"/>
      <c r="EZN14" s="43"/>
      <c r="EZO14" s="43"/>
      <c r="EZP14" s="43"/>
      <c r="EZQ14" s="43"/>
      <c r="EZR14" s="43"/>
      <c r="EZS14" s="43"/>
      <c r="EZT14" s="43"/>
      <c r="EZU14" s="43"/>
      <c r="EZV14" s="43"/>
      <c r="EZW14" s="43"/>
      <c r="EZX14" s="43"/>
      <c r="EZY14" s="43"/>
      <c r="EZZ14" s="43"/>
      <c r="FAA14" s="43"/>
      <c r="FAB14" s="43"/>
      <c r="FAC14" s="43"/>
      <c r="FAD14" s="43"/>
      <c r="FAE14" s="43"/>
      <c r="FAF14" s="43"/>
      <c r="FAG14" s="43"/>
      <c r="FAH14" s="43"/>
      <c r="FAI14" s="43"/>
      <c r="FAJ14" s="43"/>
      <c r="FAK14" s="43"/>
      <c r="FAL14" s="43"/>
      <c r="FAM14" s="43"/>
      <c r="FAN14" s="43"/>
      <c r="FAO14" s="43"/>
      <c r="FAP14" s="43"/>
      <c r="FAQ14" s="43"/>
      <c r="FAR14" s="43"/>
      <c r="FAS14" s="43"/>
      <c r="FAT14" s="43"/>
      <c r="FAU14" s="43"/>
      <c r="FAV14" s="43"/>
      <c r="FAW14" s="43"/>
      <c r="FAX14" s="43"/>
      <c r="FAY14" s="43"/>
      <c r="FAZ14" s="43"/>
      <c r="FBA14" s="43"/>
      <c r="FBB14" s="43"/>
      <c r="FBC14" s="43"/>
      <c r="FBD14" s="43"/>
      <c r="FBE14" s="43"/>
      <c r="FBF14" s="43"/>
      <c r="FBG14" s="43"/>
      <c r="FBH14" s="43"/>
      <c r="FBI14" s="43"/>
      <c r="FBJ14" s="43"/>
      <c r="FBK14" s="43"/>
      <c r="FBL14" s="43"/>
      <c r="FBM14" s="43"/>
      <c r="FBN14" s="43"/>
      <c r="FBO14" s="43"/>
      <c r="FBP14" s="43"/>
      <c r="FBQ14" s="43"/>
      <c r="FBR14" s="43"/>
      <c r="FBS14" s="43"/>
      <c r="FBT14" s="43"/>
      <c r="FBU14" s="43"/>
      <c r="FBV14" s="43"/>
      <c r="FBW14" s="43"/>
      <c r="FBX14" s="43"/>
      <c r="FBY14" s="43"/>
      <c r="FBZ14" s="43"/>
      <c r="FCA14" s="43"/>
      <c r="FCB14" s="43"/>
      <c r="FCC14" s="43"/>
      <c r="FCD14" s="43"/>
      <c r="FCE14" s="43"/>
      <c r="FCF14" s="43"/>
      <c r="FCG14" s="43"/>
      <c r="FCH14" s="43"/>
      <c r="FCI14" s="43"/>
      <c r="FCJ14" s="43"/>
      <c r="FCK14" s="43"/>
      <c r="FCL14" s="43"/>
      <c r="FCM14" s="43"/>
      <c r="FCN14" s="43"/>
      <c r="FCO14" s="43"/>
      <c r="FCP14" s="43"/>
      <c r="FCQ14" s="43"/>
      <c r="FCR14" s="43"/>
      <c r="FCS14" s="43"/>
      <c r="FCT14" s="43"/>
      <c r="FCU14" s="43"/>
      <c r="FCV14" s="43"/>
      <c r="FCW14" s="43"/>
      <c r="FCX14" s="43"/>
      <c r="FCY14" s="43"/>
      <c r="FCZ14" s="43"/>
      <c r="FDA14" s="43"/>
      <c r="FDB14" s="43"/>
      <c r="FDC14" s="43"/>
      <c r="FDD14" s="43"/>
      <c r="FDE14" s="43"/>
      <c r="FDF14" s="43"/>
      <c r="FDG14" s="43"/>
      <c r="FDH14" s="43"/>
      <c r="FDI14" s="43"/>
      <c r="FDJ14" s="43"/>
      <c r="FDK14" s="43"/>
      <c r="FDL14" s="43"/>
      <c r="FDM14" s="43"/>
      <c r="FDN14" s="43"/>
      <c r="FDO14" s="43"/>
      <c r="FDP14" s="43"/>
      <c r="FDQ14" s="43"/>
      <c r="FDR14" s="43"/>
      <c r="FDS14" s="43"/>
      <c r="FDT14" s="43"/>
      <c r="FDU14" s="43"/>
      <c r="FDV14" s="43"/>
      <c r="FDW14" s="43"/>
      <c r="FDX14" s="43"/>
      <c r="FDY14" s="43"/>
      <c r="FDZ14" s="43"/>
      <c r="FEA14" s="43"/>
      <c r="FEB14" s="43"/>
      <c r="FEC14" s="43"/>
      <c r="FED14" s="43"/>
      <c r="FEE14" s="43"/>
      <c r="FEF14" s="43"/>
      <c r="FEG14" s="43"/>
      <c r="FEH14" s="43"/>
      <c r="FEI14" s="43"/>
      <c r="FEJ14" s="43"/>
      <c r="FEK14" s="43"/>
      <c r="FEL14" s="43"/>
      <c r="FEM14" s="43"/>
      <c r="FEN14" s="43"/>
      <c r="FEO14" s="43"/>
      <c r="FEP14" s="43"/>
      <c r="FEQ14" s="43"/>
      <c r="FER14" s="43"/>
      <c r="FES14" s="43"/>
      <c r="FET14" s="43"/>
      <c r="FEU14" s="43"/>
      <c r="FEV14" s="43"/>
      <c r="FEW14" s="43"/>
      <c r="FEX14" s="43"/>
      <c r="FEY14" s="43"/>
      <c r="FEZ14" s="43"/>
      <c r="FFA14" s="43"/>
      <c r="FFB14" s="43"/>
      <c r="FFC14" s="43"/>
      <c r="FFD14" s="43"/>
      <c r="FFE14" s="43"/>
      <c r="FFF14" s="43"/>
      <c r="FFG14" s="43"/>
      <c r="FFH14" s="43"/>
      <c r="FFI14" s="43"/>
      <c r="FFJ14" s="43"/>
      <c r="FFK14" s="43"/>
      <c r="FFL14" s="43"/>
      <c r="FFM14" s="43"/>
      <c r="FFN14" s="43"/>
      <c r="FFO14" s="43"/>
      <c r="FFP14" s="43"/>
      <c r="FFQ14" s="43"/>
      <c r="FFR14" s="43"/>
      <c r="FFS14" s="43"/>
      <c r="FFT14" s="43"/>
      <c r="FFU14" s="43"/>
      <c r="FFV14" s="43"/>
      <c r="FFW14" s="43"/>
      <c r="FFX14" s="43"/>
      <c r="FFY14" s="43"/>
      <c r="FFZ14" s="43"/>
      <c r="FGA14" s="43"/>
      <c r="FGB14" s="43"/>
      <c r="FGC14" s="43"/>
      <c r="FGD14" s="43"/>
      <c r="FGE14" s="43"/>
      <c r="FGF14" s="43"/>
      <c r="FGG14" s="43"/>
      <c r="FGH14" s="43"/>
      <c r="FGI14" s="43"/>
      <c r="FGJ14" s="43"/>
      <c r="FGK14" s="43"/>
      <c r="FGL14" s="43"/>
      <c r="FGM14" s="43"/>
      <c r="FGN14" s="43"/>
      <c r="FGO14" s="43"/>
      <c r="FGP14" s="43"/>
      <c r="FGQ14" s="43"/>
      <c r="FGR14" s="43"/>
      <c r="FGS14" s="43"/>
      <c r="FGT14" s="43"/>
      <c r="FGU14" s="43"/>
      <c r="FGV14" s="43"/>
      <c r="FGW14" s="43"/>
      <c r="FGX14" s="43"/>
      <c r="FGY14" s="43"/>
      <c r="FGZ14" s="43"/>
      <c r="FHA14" s="43"/>
      <c r="FHB14" s="43"/>
      <c r="FHC14" s="43"/>
      <c r="FHD14" s="43"/>
      <c r="FHE14" s="43"/>
      <c r="FHF14" s="43"/>
      <c r="FHG14" s="43"/>
      <c r="FHH14" s="43"/>
      <c r="FHI14" s="43"/>
      <c r="FHJ14" s="43"/>
      <c r="FHK14" s="43"/>
      <c r="FHL14" s="43"/>
      <c r="FHM14" s="43"/>
      <c r="FHN14" s="43"/>
      <c r="FHO14" s="43"/>
      <c r="FHP14" s="43"/>
      <c r="FHQ14" s="43"/>
      <c r="FHR14" s="43"/>
      <c r="FHS14" s="43"/>
      <c r="FHT14" s="43"/>
      <c r="FHU14" s="43"/>
      <c r="FHV14" s="43"/>
      <c r="FHW14" s="43"/>
      <c r="FHX14" s="43"/>
      <c r="FHY14" s="43"/>
      <c r="FHZ14" s="43"/>
      <c r="FIA14" s="43"/>
      <c r="FIB14" s="43"/>
      <c r="FIC14" s="43"/>
      <c r="FID14" s="43"/>
      <c r="FIE14" s="43"/>
      <c r="FIF14" s="43"/>
      <c r="FIG14" s="43"/>
      <c r="FIH14" s="43"/>
      <c r="FII14" s="43"/>
      <c r="FIJ14" s="43"/>
      <c r="FIK14" s="43"/>
      <c r="FIL14" s="43"/>
      <c r="FIM14" s="43"/>
      <c r="FIN14" s="43"/>
      <c r="FIO14" s="43"/>
      <c r="FIP14" s="43"/>
      <c r="FIQ14" s="43"/>
      <c r="FIR14" s="43"/>
      <c r="FIS14" s="43"/>
      <c r="FIT14" s="43"/>
      <c r="FIU14" s="43"/>
      <c r="FIV14" s="43"/>
      <c r="FIW14" s="43"/>
      <c r="FIX14" s="43"/>
      <c r="FIY14" s="43"/>
      <c r="FIZ14" s="43"/>
      <c r="FJA14" s="43"/>
      <c r="FJB14" s="43"/>
      <c r="FJC14" s="43"/>
      <c r="FJD14" s="43"/>
      <c r="FJE14" s="43"/>
      <c r="FJF14" s="43"/>
      <c r="FJG14" s="43"/>
      <c r="FJH14" s="43"/>
      <c r="FJI14" s="43"/>
      <c r="FJJ14" s="43"/>
      <c r="FJK14" s="43"/>
      <c r="FJL14" s="43"/>
      <c r="FJM14" s="43"/>
      <c r="FJN14" s="43"/>
      <c r="FJO14" s="43"/>
      <c r="FJP14" s="43"/>
      <c r="FJQ14" s="43"/>
      <c r="FJR14" s="43"/>
      <c r="FJS14" s="43"/>
      <c r="FJT14" s="43"/>
      <c r="FJU14" s="43"/>
      <c r="FJV14" s="43"/>
      <c r="FJW14" s="43"/>
      <c r="FJX14" s="43"/>
      <c r="FJY14" s="43"/>
      <c r="FJZ14" s="43"/>
      <c r="FKA14" s="43"/>
      <c r="FKB14" s="43"/>
      <c r="FKC14" s="43"/>
      <c r="FKD14" s="43"/>
      <c r="FKE14" s="43"/>
      <c r="FKF14" s="43"/>
      <c r="FKG14" s="43"/>
      <c r="FKH14" s="43"/>
      <c r="FKI14" s="43"/>
      <c r="FKJ14" s="43"/>
      <c r="FKK14" s="43"/>
      <c r="FKL14" s="43"/>
      <c r="FKM14" s="43"/>
      <c r="FKN14" s="43"/>
      <c r="FKO14" s="43"/>
      <c r="FKP14" s="43"/>
      <c r="FKQ14" s="43"/>
      <c r="FKR14" s="43"/>
      <c r="FKS14" s="43"/>
      <c r="FKT14" s="43"/>
      <c r="FKU14" s="43"/>
      <c r="FKV14" s="43"/>
      <c r="FKW14" s="43"/>
      <c r="FKX14" s="43"/>
      <c r="FKY14" s="43"/>
      <c r="FKZ14" s="43"/>
      <c r="FLA14" s="43"/>
      <c r="FLB14" s="43"/>
      <c r="FLC14" s="43"/>
      <c r="FLD14" s="43"/>
      <c r="FLE14" s="43"/>
      <c r="FLF14" s="43"/>
      <c r="FLG14" s="43"/>
      <c r="FLH14" s="43"/>
      <c r="FLI14" s="43"/>
      <c r="FLJ14" s="43"/>
      <c r="FLK14" s="43"/>
      <c r="FLL14" s="43"/>
      <c r="FLM14" s="43"/>
      <c r="FLN14" s="43"/>
      <c r="FLO14" s="43"/>
      <c r="FLP14" s="43"/>
      <c r="FLQ14" s="43"/>
      <c r="FLR14" s="43"/>
      <c r="FLS14" s="43"/>
      <c r="FLT14" s="43"/>
      <c r="FLU14" s="43"/>
      <c r="FLV14" s="43"/>
      <c r="FLW14" s="43"/>
      <c r="FLX14" s="43"/>
      <c r="FLY14" s="43"/>
      <c r="FLZ14" s="43"/>
      <c r="FMA14" s="43"/>
      <c r="FMB14" s="43"/>
      <c r="FMC14" s="43"/>
      <c r="FMD14" s="43"/>
      <c r="FME14" s="43"/>
      <c r="FMF14" s="43"/>
      <c r="FMG14" s="43"/>
      <c r="FMH14" s="43"/>
      <c r="FMI14" s="43"/>
      <c r="FMJ14" s="43"/>
      <c r="FMK14" s="43"/>
      <c r="FML14" s="43"/>
      <c r="FMM14" s="43"/>
      <c r="FMN14" s="43"/>
      <c r="FMO14" s="43"/>
      <c r="FMP14" s="43"/>
      <c r="FMQ14" s="43"/>
      <c r="FMR14" s="43"/>
      <c r="FMS14" s="43"/>
      <c r="FMT14" s="43"/>
      <c r="FMU14" s="43"/>
      <c r="FMV14" s="43"/>
      <c r="FMW14" s="43"/>
      <c r="FMX14" s="43"/>
      <c r="FMY14" s="43"/>
      <c r="FMZ14" s="43"/>
      <c r="FNA14" s="43"/>
      <c r="FNB14" s="43"/>
      <c r="FNC14" s="43"/>
      <c r="FND14" s="43"/>
      <c r="FNE14" s="43"/>
      <c r="FNF14" s="43"/>
      <c r="FNG14" s="43"/>
      <c r="FNH14" s="43"/>
      <c r="FNI14" s="43"/>
      <c r="FNJ14" s="43"/>
      <c r="FNK14" s="43"/>
      <c r="FNL14" s="43"/>
      <c r="FNM14" s="43"/>
      <c r="FNN14" s="43"/>
      <c r="FNO14" s="43"/>
      <c r="FNP14" s="43"/>
      <c r="FNQ14" s="43"/>
      <c r="FNR14" s="43"/>
      <c r="FNS14" s="43"/>
      <c r="FNT14" s="43"/>
      <c r="FNU14" s="43"/>
      <c r="FNV14" s="43"/>
      <c r="FNW14" s="43"/>
      <c r="FNX14" s="43"/>
      <c r="FNY14" s="43"/>
      <c r="FNZ14" s="43"/>
      <c r="FOA14" s="43"/>
      <c r="FOB14" s="43"/>
      <c r="FOC14" s="43"/>
      <c r="FOD14" s="43"/>
      <c r="FOE14" s="43"/>
      <c r="FOF14" s="43"/>
      <c r="FOG14" s="43"/>
      <c r="FOH14" s="43"/>
      <c r="FOI14" s="43"/>
      <c r="FOJ14" s="43"/>
      <c r="FOK14" s="43"/>
      <c r="FOL14" s="43"/>
      <c r="FOM14" s="43"/>
      <c r="FON14" s="43"/>
      <c r="FOO14" s="43"/>
      <c r="FOP14" s="43"/>
      <c r="FOQ14" s="43"/>
      <c r="FOR14" s="43"/>
      <c r="FOS14" s="43"/>
      <c r="FOT14" s="43"/>
      <c r="FOU14" s="43"/>
      <c r="FOV14" s="43"/>
      <c r="FOW14" s="43"/>
      <c r="FOX14" s="43"/>
      <c r="FOY14" s="43"/>
      <c r="FOZ14" s="43"/>
      <c r="FPA14" s="43"/>
      <c r="FPB14" s="43"/>
      <c r="FPC14" s="43"/>
      <c r="FPD14" s="43"/>
      <c r="FPE14" s="43"/>
      <c r="FPF14" s="43"/>
      <c r="FPG14" s="43"/>
      <c r="FPH14" s="43"/>
      <c r="FPI14" s="43"/>
      <c r="FPJ14" s="43"/>
      <c r="FPK14" s="43"/>
      <c r="FPL14" s="43"/>
      <c r="FPM14" s="43"/>
      <c r="FPN14" s="43"/>
      <c r="FPO14" s="43"/>
      <c r="FPP14" s="43"/>
      <c r="FPQ14" s="43"/>
      <c r="FPR14" s="43"/>
      <c r="FPS14" s="43"/>
      <c r="FPT14" s="43"/>
      <c r="FPU14" s="43"/>
      <c r="FPV14" s="43"/>
      <c r="FPW14" s="43"/>
      <c r="FPX14" s="43"/>
      <c r="FPY14" s="43"/>
      <c r="FPZ14" s="43"/>
      <c r="FQA14" s="43"/>
      <c r="FQB14" s="43"/>
      <c r="FQC14" s="43"/>
      <c r="FQD14" s="43"/>
      <c r="FQE14" s="43"/>
      <c r="FQF14" s="43"/>
      <c r="FQG14" s="43"/>
      <c r="FQH14" s="43"/>
      <c r="FQI14" s="43"/>
      <c r="FQJ14" s="43"/>
      <c r="FQK14" s="43"/>
      <c r="FQL14" s="43"/>
      <c r="FQM14" s="43"/>
      <c r="FQN14" s="43"/>
      <c r="FQO14" s="43"/>
      <c r="FQP14" s="43"/>
      <c r="FQQ14" s="43"/>
      <c r="FQR14" s="43"/>
      <c r="FQS14" s="43"/>
      <c r="FQT14" s="43"/>
      <c r="FQU14" s="43"/>
      <c r="FQV14" s="43"/>
      <c r="FQW14" s="43"/>
      <c r="FQX14" s="43"/>
      <c r="FQY14" s="43"/>
      <c r="FQZ14" s="43"/>
      <c r="FRA14" s="43"/>
      <c r="FRB14" s="43"/>
      <c r="FRC14" s="43"/>
      <c r="FRD14" s="43"/>
      <c r="FRE14" s="43"/>
      <c r="FRF14" s="43"/>
      <c r="FRG14" s="43"/>
      <c r="FRH14" s="43"/>
      <c r="FRI14" s="43"/>
      <c r="FRJ14" s="43"/>
      <c r="FRK14" s="43"/>
      <c r="FRL14" s="43"/>
      <c r="FRM14" s="43"/>
      <c r="FRN14" s="43"/>
      <c r="FRO14" s="43"/>
      <c r="FRP14" s="43"/>
      <c r="FRQ14" s="43"/>
      <c r="FRR14" s="43"/>
      <c r="FRS14" s="43"/>
      <c r="FRT14" s="43"/>
      <c r="FRU14" s="43"/>
      <c r="FRV14" s="43"/>
      <c r="FRW14" s="43"/>
      <c r="FRX14" s="43"/>
      <c r="FRY14" s="43"/>
      <c r="FRZ14" s="43"/>
      <c r="FSA14" s="43"/>
      <c r="FSB14" s="43"/>
      <c r="FSC14" s="43"/>
      <c r="FSD14" s="43"/>
      <c r="FSE14" s="43"/>
      <c r="FSF14" s="43"/>
      <c r="FSG14" s="43"/>
      <c r="FSH14" s="43"/>
      <c r="FSI14" s="43"/>
      <c r="FSJ14" s="43"/>
      <c r="FSK14" s="43"/>
      <c r="FSL14" s="43"/>
      <c r="FSM14" s="43"/>
      <c r="FSN14" s="43"/>
      <c r="FSO14" s="43"/>
      <c r="FSP14" s="43"/>
      <c r="FSQ14" s="43"/>
      <c r="FSR14" s="43"/>
      <c r="FSS14" s="43"/>
      <c r="FST14" s="43"/>
      <c r="FSU14" s="43"/>
      <c r="FSV14" s="43"/>
      <c r="FSW14" s="43"/>
      <c r="FSX14" s="43"/>
      <c r="FSY14" s="43"/>
      <c r="FSZ14" s="43"/>
      <c r="FTA14" s="43"/>
      <c r="FTB14" s="43"/>
      <c r="FTC14" s="43"/>
      <c r="FTD14" s="43"/>
      <c r="FTE14" s="43"/>
      <c r="FTF14" s="43"/>
      <c r="FTG14" s="43"/>
      <c r="FTH14" s="43"/>
      <c r="FTI14" s="43"/>
      <c r="FTJ14" s="43"/>
      <c r="FTK14" s="43"/>
      <c r="FTL14" s="43"/>
      <c r="FTM14" s="43"/>
      <c r="FTN14" s="43"/>
      <c r="FTO14" s="43"/>
      <c r="FTP14" s="43"/>
      <c r="FTQ14" s="43"/>
      <c r="FTR14" s="43"/>
      <c r="FTS14" s="43"/>
      <c r="FTT14" s="43"/>
      <c r="FTU14" s="43"/>
      <c r="FTV14" s="43"/>
      <c r="FTW14" s="43"/>
      <c r="FTX14" s="43"/>
      <c r="FTY14" s="43"/>
      <c r="FTZ14" s="43"/>
      <c r="FUA14" s="43"/>
      <c r="FUB14" s="43"/>
      <c r="FUC14" s="43"/>
      <c r="FUD14" s="43"/>
      <c r="FUE14" s="43"/>
      <c r="FUF14" s="43"/>
      <c r="FUG14" s="43"/>
      <c r="FUH14" s="43"/>
      <c r="FUI14" s="43"/>
      <c r="FUJ14" s="43"/>
      <c r="FUK14" s="43"/>
      <c r="FUL14" s="43"/>
      <c r="FUM14" s="43"/>
      <c r="FUN14" s="43"/>
      <c r="FUO14" s="43"/>
      <c r="FUP14" s="43"/>
      <c r="FUQ14" s="43"/>
      <c r="FUR14" s="43"/>
      <c r="FUS14" s="43"/>
      <c r="FUT14" s="43"/>
      <c r="FUU14" s="43"/>
      <c r="FUV14" s="43"/>
      <c r="FUW14" s="43"/>
      <c r="FUX14" s="43"/>
      <c r="FUY14" s="43"/>
      <c r="FUZ14" s="43"/>
      <c r="FVA14" s="43"/>
      <c r="FVB14" s="43"/>
      <c r="FVC14" s="43"/>
      <c r="FVD14" s="43"/>
      <c r="FVE14" s="43"/>
      <c r="FVF14" s="43"/>
      <c r="FVG14" s="43"/>
      <c r="FVH14" s="43"/>
      <c r="FVI14" s="43"/>
      <c r="FVJ14" s="43"/>
      <c r="FVK14" s="43"/>
      <c r="FVL14" s="43"/>
      <c r="FVM14" s="43"/>
      <c r="FVN14" s="43"/>
      <c r="FVO14" s="43"/>
      <c r="FVP14" s="43"/>
      <c r="FVQ14" s="43"/>
      <c r="FVR14" s="43"/>
      <c r="FVS14" s="43"/>
      <c r="FVT14" s="43"/>
      <c r="FVU14" s="43"/>
      <c r="FVV14" s="43"/>
      <c r="FVW14" s="43"/>
      <c r="FVX14" s="43"/>
      <c r="FVY14" s="43"/>
      <c r="FVZ14" s="43"/>
      <c r="FWA14" s="43"/>
      <c r="FWB14" s="43"/>
      <c r="FWC14" s="43"/>
      <c r="FWD14" s="43"/>
      <c r="FWE14" s="43"/>
      <c r="FWF14" s="43"/>
      <c r="FWG14" s="43"/>
      <c r="FWH14" s="43"/>
      <c r="FWI14" s="43"/>
      <c r="FWJ14" s="43"/>
      <c r="FWK14" s="43"/>
      <c r="FWL14" s="43"/>
      <c r="FWM14" s="43"/>
      <c r="FWN14" s="43"/>
      <c r="FWO14" s="43"/>
      <c r="FWP14" s="43"/>
      <c r="FWQ14" s="43"/>
      <c r="FWR14" s="43"/>
      <c r="FWS14" s="43"/>
      <c r="FWT14" s="43"/>
      <c r="FWU14" s="43"/>
      <c r="FWV14" s="43"/>
      <c r="FWW14" s="43"/>
      <c r="FWX14" s="43"/>
      <c r="FWY14" s="43"/>
      <c r="FWZ14" s="43"/>
      <c r="FXA14" s="43"/>
      <c r="FXB14" s="43"/>
      <c r="FXC14" s="43"/>
      <c r="FXD14" s="43"/>
      <c r="FXE14" s="43"/>
      <c r="FXF14" s="43"/>
      <c r="FXG14" s="43"/>
      <c r="FXH14" s="43"/>
      <c r="FXI14" s="43"/>
      <c r="FXJ14" s="43"/>
      <c r="FXK14" s="43"/>
      <c r="FXL14" s="43"/>
      <c r="FXM14" s="43"/>
      <c r="FXN14" s="43"/>
      <c r="FXO14" s="43"/>
      <c r="FXP14" s="43"/>
      <c r="FXQ14" s="43"/>
      <c r="FXR14" s="43"/>
      <c r="FXS14" s="43"/>
      <c r="FXT14" s="43"/>
      <c r="FXU14" s="43"/>
      <c r="FXV14" s="43"/>
      <c r="FXW14" s="43"/>
      <c r="FXX14" s="43"/>
      <c r="FXY14" s="43"/>
      <c r="FXZ14" s="43"/>
      <c r="FYA14" s="43"/>
      <c r="FYB14" s="43"/>
      <c r="FYC14" s="43"/>
      <c r="FYD14" s="43"/>
      <c r="FYE14" s="43"/>
      <c r="FYF14" s="43"/>
      <c r="FYG14" s="43"/>
      <c r="FYH14" s="43"/>
      <c r="FYI14" s="43"/>
      <c r="FYJ14" s="43"/>
      <c r="FYK14" s="43"/>
      <c r="FYL14" s="43"/>
      <c r="FYM14" s="43"/>
      <c r="FYN14" s="43"/>
      <c r="FYO14" s="43"/>
      <c r="FYP14" s="43"/>
      <c r="FYQ14" s="43"/>
      <c r="FYR14" s="43"/>
      <c r="FYS14" s="43"/>
      <c r="FYT14" s="43"/>
      <c r="FYU14" s="43"/>
      <c r="FYV14" s="43"/>
      <c r="FYW14" s="43"/>
      <c r="FYX14" s="43"/>
      <c r="FYY14" s="43"/>
      <c r="FYZ14" s="43"/>
      <c r="FZA14" s="43"/>
      <c r="FZB14" s="43"/>
      <c r="FZC14" s="43"/>
      <c r="FZD14" s="43"/>
      <c r="FZE14" s="43"/>
      <c r="FZF14" s="43"/>
      <c r="FZG14" s="43"/>
      <c r="FZH14" s="43"/>
      <c r="FZI14" s="43"/>
      <c r="FZJ14" s="43"/>
      <c r="FZK14" s="43"/>
      <c r="FZL14" s="43"/>
      <c r="FZM14" s="43"/>
      <c r="FZN14" s="43"/>
      <c r="FZO14" s="43"/>
      <c r="FZP14" s="43"/>
      <c r="FZQ14" s="43"/>
      <c r="FZR14" s="43"/>
      <c r="FZS14" s="43"/>
      <c r="FZT14" s="43"/>
      <c r="FZU14" s="43"/>
      <c r="FZV14" s="43"/>
      <c r="FZW14" s="43"/>
      <c r="FZX14" s="43"/>
      <c r="FZY14" s="43"/>
      <c r="FZZ14" s="43"/>
      <c r="GAA14" s="43"/>
      <c r="GAB14" s="43"/>
      <c r="GAC14" s="43"/>
      <c r="GAD14" s="43"/>
      <c r="GAE14" s="43"/>
      <c r="GAF14" s="43"/>
      <c r="GAG14" s="43"/>
      <c r="GAH14" s="43"/>
      <c r="GAI14" s="43"/>
      <c r="GAJ14" s="43"/>
      <c r="GAK14" s="43"/>
      <c r="GAL14" s="43"/>
      <c r="GAM14" s="43"/>
      <c r="GAN14" s="43"/>
      <c r="GAO14" s="43"/>
      <c r="GAP14" s="43"/>
      <c r="GAQ14" s="43"/>
      <c r="GAR14" s="43"/>
      <c r="GAS14" s="43"/>
      <c r="GAT14" s="43"/>
      <c r="GAU14" s="43"/>
      <c r="GAV14" s="43"/>
      <c r="GAW14" s="43"/>
      <c r="GAX14" s="43"/>
      <c r="GAY14" s="43"/>
      <c r="GAZ14" s="43"/>
      <c r="GBA14" s="43"/>
      <c r="GBB14" s="43"/>
      <c r="GBC14" s="43"/>
      <c r="GBD14" s="43"/>
      <c r="GBE14" s="43"/>
      <c r="GBF14" s="43"/>
      <c r="GBG14" s="43"/>
      <c r="GBH14" s="43"/>
      <c r="GBI14" s="43"/>
      <c r="GBJ14" s="43"/>
      <c r="GBK14" s="43"/>
      <c r="GBL14" s="43"/>
      <c r="GBM14" s="43"/>
      <c r="GBN14" s="43"/>
      <c r="GBO14" s="43"/>
      <c r="GBP14" s="43"/>
      <c r="GBQ14" s="43"/>
      <c r="GBR14" s="43"/>
      <c r="GBS14" s="43"/>
      <c r="GBT14" s="43"/>
      <c r="GBU14" s="43"/>
      <c r="GBV14" s="43"/>
      <c r="GBW14" s="43"/>
      <c r="GBX14" s="43"/>
      <c r="GBY14" s="43"/>
      <c r="GBZ14" s="43"/>
      <c r="GCA14" s="43"/>
      <c r="GCB14" s="43"/>
      <c r="GCC14" s="43"/>
      <c r="GCD14" s="43"/>
      <c r="GCE14" s="43"/>
      <c r="GCF14" s="43"/>
      <c r="GCG14" s="43"/>
      <c r="GCH14" s="43"/>
      <c r="GCI14" s="43"/>
      <c r="GCJ14" s="43"/>
      <c r="GCK14" s="43"/>
      <c r="GCL14" s="43"/>
      <c r="GCM14" s="43"/>
      <c r="GCN14" s="43"/>
      <c r="GCO14" s="43"/>
      <c r="GCP14" s="43"/>
      <c r="GCQ14" s="43"/>
      <c r="GCR14" s="43"/>
      <c r="GCS14" s="43"/>
      <c r="GCT14" s="43"/>
      <c r="GCU14" s="43"/>
      <c r="GCV14" s="43"/>
      <c r="GCW14" s="43"/>
      <c r="GCX14" s="43"/>
      <c r="GCY14" s="43"/>
      <c r="GCZ14" s="43"/>
      <c r="GDA14" s="43"/>
      <c r="GDB14" s="43"/>
      <c r="GDC14" s="43"/>
      <c r="GDD14" s="43"/>
      <c r="GDE14" s="43"/>
      <c r="GDF14" s="43"/>
      <c r="GDG14" s="43"/>
      <c r="GDH14" s="43"/>
      <c r="GDI14" s="43"/>
      <c r="GDJ14" s="43"/>
      <c r="GDK14" s="43"/>
      <c r="GDL14" s="43"/>
      <c r="GDM14" s="43"/>
      <c r="GDN14" s="43"/>
      <c r="GDO14" s="43"/>
      <c r="GDP14" s="43"/>
      <c r="GDQ14" s="43"/>
      <c r="GDR14" s="43"/>
      <c r="GDS14" s="43"/>
      <c r="GDT14" s="43"/>
      <c r="GDU14" s="43"/>
      <c r="GDV14" s="43"/>
      <c r="GDW14" s="43"/>
      <c r="GDX14" s="43"/>
      <c r="GDY14" s="43"/>
      <c r="GDZ14" s="43"/>
      <c r="GEA14" s="43"/>
      <c r="GEB14" s="43"/>
      <c r="GEC14" s="43"/>
      <c r="GED14" s="43"/>
      <c r="GEE14" s="43"/>
      <c r="GEF14" s="43"/>
      <c r="GEG14" s="43"/>
      <c r="GEH14" s="43"/>
      <c r="GEI14" s="43"/>
      <c r="GEJ14" s="43"/>
      <c r="GEK14" s="43"/>
      <c r="GEL14" s="43"/>
      <c r="GEM14" s="43"/>
      <c r="GEN14" s="43"/>
      <c r="GEO14" s="43"/>
      <c r="GEP14" s="43"/>
      <c r="GEQ14" s="43"/>
      <c r="GER14" s="43"/>
      <c r="GES14" s="43"/>
      <c r="GET14" s="43"/>
      <c r="GEU14" s="43"/>
      <c r="GEV14" s="43"/>
      <c r="GEW14" s="43"/>
      <c r="GEX14" s="43"/>
      <c r="GEY14" s="43"/>
      <c r="GEZ14" s="43"/>
      <c r="GFA14" s="43"/>
      <c r="GFB14" s="43"/>
      <c r="GFC14" s="43"/>
      <c r="GFD14" s="43"/>
      <c r="GFE14" s="43"/>
      <c r="GFF14" s="43"/>
      <c r="GFG14" s="43"/>
      <c r="GFH14" s="43"/>
      <c r="GFI14" s="43"/>
      <c r="GFJ14" s="43"/>
      <c r="GFK14" s="43"/>
      <c r="GFL14" s="43"/>
      <c r="GFM14" s="43"/>
      <c r="GFN14" s="43"/>
      <c r="GFO14" s="43"/>
      <c r="GFP14" s="43"/>
      <c r="GFQ14" s="43"/>
      <c r="GFR14" s="43"/>
      <c r="GFS14" s="43"/>
      <c r="GFT14" s="43"/>
      <c r="GFU14" s="43"/>
      <c r="GFV14" s="43"/>
      <c r="GFW14" s="43"/>
      <c r="GFX14" s="43"/>
      <c r="GFY14" s="43"/>
      <c r="GFZ14" s="43"/>
      <c r="GGA14" s="43"/>
      <c r="GGB14" s="43"/>
      <c r="GGC14" s="43"/>
      <c r="GGD14" s="43"/>
      <c r="GGE14" s="43"/>
      <c r="GGF14" s="43"/>
      <c r="GGG14" s="43"/>
      <c r="GGH14" s="43"/>
      <c r="GGI14" s="43"/>
      <c r="GGJ14" s="43"/>
      <c r="GGK14" s="43"/>
      <c r="GGL14" s="43"/>
      <c r="GGM14" s="43"/>
      <c r="GGN14" s="43"/>
      <c r="GGO14" s="43"/>
      <c r="GGP14" s="43"/>
      <c r="GGQ14" s="43"/>
      <c r="GGR14" s="43"/>
      <c r="GGS14" s="43"/>
      <c r="GGT14" s="43"/>
      <c r="GGU14" s="43"/>
      <c r="GGV14" s="43"/>
      <c r="GGW14" s="43"/>
      <c r="GGX14" s="43"/>
      <c r="GGY14" s="43"/>
      <c r="GGZ14" s="43"/>
      <c r="GHA14" s="43"/>
      <c r="GHB14" s="43"/>
      <c r="GHC14" s="43"/>
      <c r="GHD14" s="43"/>
      <c r="GHE14" s="43"/>
      <c r="GHF14" s="43"/>
      <c r="GHG14" s="43"/>
      <c r="GHH14" s="43"/>
      <c r="GHI14" s="43"/>
      <c r="GHJ14" s="43"/>
      <c r="GHK14" s="43"/>
      <c r="GHL14" s="43"/>
      <c r="GHM14" s="43"/>
      <c r="GHN14" s="43"/>
      <c r="GHO14" s="43"/>
      <c r="GHP14" s="43"/>
      <c r="GHQ14" s="43"/>
      <c r="GHR14" s="43"/>
      <c r="GHS14" s="43"/>
      <c r="GHT14" s="43"/>
      <c r="GHU14" s="43"/>
      <c r="GHV14" s="43"/>
      <c r="GHW14" s="43"/>
      <c r="GHX14" s="43"/>
      <c r="GHY14" s="43"/>
      <c r="GHZ14" s="43"/>
      <c r="GIA14" s="43"/>
      <c r="GIB14" s="43"/>
      <c r="GIC14" s="43"/>
      <c r="GID14" s="43"/>
      <c r="GIE14" s="43"/>
      <c r="GIF14" s="43"/>
      <c r="GIG14" s="43"/>
      <c r="GIH14" s="43"/>
      <c r="GII14" s="43"/>
      <c r="GIJ14" s="43"/>
      <c r="GIK14" s="43"/>
      <c r="GIL14" s="43"/>
      <c r="GIM14" s="43"/>
      <c r="GIN14" s="43"/>
      <c r="GIO14" s="43"/>
      <c r="GIP14" s="43"/>
      <c r="GIQ14" s="43"/>
      <c r="GIR14" s="43"/>
      <c r="GIS14" s="43"/>
      <c r="GIT14" s="43"/>
      <c r="GIU14" s="43"/>
      <c r="GIV14" s="43"/>
      <c r="GIW14" s="43"/>
      <c r="GIX14" s="43"/>
      <c r="GIY14" s="43"/>
      <c r="GIZ14" s="43"/>
      <c r="GJA14" s="43"/>
      <c r="GJB14" s="43"/>
      <c r="GJC14" s="43"/>
      <c r="GJD14" s="43"/>
      <c r="GJE14" s="43"/>
      <c r="GJF14" s="43"/>
      <c r="GJG14" s="43"/>
      <c r="GJH14" s="43"/>
      <c r="GJI14" s="43"/>
      <c r="GJJ14" s="43"/>
      <c r="GJK14" s="43"/>
      <c r="GJL14" s="43"/>
      <c r="GJM14" s="43"/>
      <c r="GJN14" s="43"/>
      <c r="GJO14" s="43"/>
      <c r="GJP14" s="43"/>
      <c r="GJQ14" s="43"/>
      <c r="GJR14" s="43"/>
      <c r="GJS14" s="43"/>
      <c r="GJT14" s="43"/>
      <c r="GJU14" s="43"/>
      <c r="GJV14" s="43"/>
      <c r="GJW14" s="43"/>
      <c r="GJX14" s="43"/>
      <c r="GJY14" s="43"/>
      <c r="GJZ14" s="43"/>
      <c r="GKA14" s="43"/>
      <c r="GKB14" s="43"/>
      <c r="GKC14" s="43"/>
      <c r="GKD14" s="43"/>
      <c r="GKE14" s="43"/>
      <c r="GKF14" s="43"/>
      <c r="GKG14" s="43"/>
      <c r="GKH14" s="43"/>
      <c r="GKI14" s="43"/>
      <c r="GKJ14" s="43"/>
      <c r="GKK14" s="43"/>
      <c r="GKL14" s="43"/>
      <c r="GKM14" s="43"/>
      <c r="GKN14" s="43"/>
      <c r="GKO14" s="43"/>
      <c r="GKP14" s="43"/>
      <c r="GKQ14" s="43"/>
      <c r="GKR14" s="43"/>
      <c r="GKS14" s="43"/>
      <c r="GKT14" s="43"/>
      <c r="GKU14" s="43"/>
      <c r="GKV14" s="43"/>
      <c r="GKW14" s="43"/>
      <c r="GKX14" s="43"/>
      <c r="GKY14" s="43"/>
      <c r="GKZ14" s="43"/>
      <c r="GLA14" s="43"/>
      <c r="GLB14" s="43"/>
      <c r="GLC14" s="43"/>
      <c r="GLD14" s="43"/>
      <c r="GLE14" s="43"/>
      <c r="GLF14" s="43"/>
      <c r="GLG14" s="43"/>
      <c r="GLH14" s="43"/>
      <c r="GLI14" s="43"/>
      <c r="GLJ14" s="43"/>
      <c r="GLK14" s="43"/>
      <c r="GLL14" s="43"/>
      <c r="GLM14" s="43"/>
      <c r="GLN14" s="43"/>
      <c r="GLO14" s="43"/>
      <c r="GLP14" s="43"/>
      <c r="GLQ14" s="43"/>
      <c r="GLR14" s="43"/>
      <c r="GLS14" s="43"/>
      <c r="GLT14" s="43"/>
      <c r="GLU14" s="43"/>
      <c r="GLV14" s="43"/>
      <c r="GLW14" s="43"/>
      <c r="GLX14" s="43"/>
      <c r="GLY14" s="43"/>
      <c r="GLZ14" s="43"/>
      <c r="GMA14" s="43"/>
      <c r="GMB14" s="43"/>
      <c r="GMC14" s="43"/>
      <c r="GMD14" s="43"/>
      <c r="GME14" s="43"/>
      <c r="GMF14" s="43"/>
      <c r="GMG14" s="43"/>
      <c r="GMH14" s="43"/>
      <c r="GMI14" s="43"/>
      <c r="GMJ14" s="43"/>
      <c r="GMK14" s="43"/>
      <c r="GML14" s="43"/>
      <c r="GMM14" s="43"/>
      <c r="GMN14" s="43"/>
      <c r="GMO14" s="43"/>
      <c r="GMP14" s="43"/>
      <c r="GMQ14" s="43"/>
      <c r="GMR14" s="43"/>
      <c r="GMS14" s="43"/>
      <c r="GMT14" s="43"/>
      <c r="GMU14" s="43"/>
      <c r="GMV14" s="43"/>
      <c r="GMW14" s="43"/>
      <c r="GMX14" s="43"/>
      <c r="GMY14" s="43"/>
      <c r="GMZ14" s="43"/>
      <c r="GNA14" s="43"/>
      <c r="GNB14" s="43"/>
      <c r="GNC14" s="43"/>
      <c r="GND14" s="43"/>
      <c r="GNE14" s="43"/>
      <c r="GNF14" s="43"/>
      <c r="GNG14" s="43"/>
      <c r="GNH14" s="43"/>
      <c r="GNI14" s="43"/>
      <c r="GNJ14" s="43"/>
      <c r="GNK14" s="43"/>
      <c r="GNL14" s="43"/>
      <c r="GNM14" s="43"/>
      <c r="GNN14" s="43"/>
      <c r="GNO14" s="43"/>
      <c r="GNP14" s="43"/>
      <c r="GNQ14" s="43"/>
      <c r="GNR14" s="43"/>
      <c r="GNS14" s="43"/>
      <c r="GNT14" s="43"/>
      <c r="GNU14" s="43"/>
      <c r="GNV14" s="43"/>
      <c r="GNW14" s="43"/>
      <c r="GNX14" s="43"/>
      <c r="GNY14" s="43"/>
      <c r="GNZ14" s="43"/>
      <c r="GOA14" s="43"/>
      <c r="GOB14" s="43"/>
      <c r="GOC14" s="43"/>
      <c r="GOD14" s="43"/>
      <c r="GOE14" s="43"/>
      <c r="GOF14" s="43"/>
      <c r="GOG14" s="43"/>
      <c r="GOH14" s="43"/>
      <c r="GOI14" s="43"/>
      <c r="GOJ14" s="43"/>
      <c r="GOK14" s="43"/>
      <c r="GOL14" s="43"/>
      <c r="GOM14" s="43"/>
      <c r="GON14" s="43"/>
      <c r="GOO14" s="43"/>
      <c r="GOP14" s="43"/>
      <c r="GOQ14" s="43"/>
      <c r="GOR14" s="43"/>
      <c r="GOS14" s="43"/>
      <c r="GOT14" s="43"/>
      <c r="GOU14" s="43"/>
      <c r="GOV14" s="43"/>
      <c r="GOW14" s="43"/>
      <c r="GOX14" s="43"/>
      <c r="GOY14" s="43"/>
      <c r="GOZ14" s="43"/>
      <c r="GPA14" s="43"/>
      <c r="GPB14" s="43"/>
      <c r="GPC14" s="43"/>
      <c r="GPD14" s="43"/>
      <c r="GPE14" s="43"/>
      <c r="GPF14" s="43"/>
      <c r="GPG14" s="43"/>
      <c r="GPH14" s="43"/>
      <c r="GPI14" s="43"/>
      <c r="GPJ14" s="43"/>
      <c r="GPK14" s="43"/>
      <c r="GPL14" s="43"/>
      <c r="GPM14" s="43"/>
      <c r="GPN14" s="43"/>
      <c r="GPO14" s="43"/>
      <c r="GPP14" s="43"/>
      <c r="GPQ14" s="43"/>
      <c r="GPR14" s="43"/>
      <c r="GPS14" s="43"/>
      <c r="GPT14" s="43"/>
      <c r="GPU14" s="43"/>
      <c r="GPV14" s="43"/>
      <c r="GPW14" s="43"/>
      <c r="GPX14" s="43"/>
      <c r="GPY14" s="43"/>
      <c r="GPZ14" s="43"/>
      <c r="GQA14" s="43"/>
      <c r="GQB14" s="43"/>
      <c r="GQC14" s="43"/>
      <c r="GQD14" s="43"/>
      <c r="GQE14" s="43"/>
      <c r="GQF14" s="43"/>
      <c r="GQG14" s="43"/>
      <c r="GQH14" s="43"/>
      <c r="GQI14" s="43"/>
      <c r="GQJ14" s="43"/>
      <c r="GQK14" s="43"/>
      <c r="GQL14" s="43"/>
      <c r="GQM14" s="43"/>
      <c r="GQN14" s="43"/>
      <c r="GQO14" s="43"/>
      <c r="GQP14" s="43"/>
      <c r="GQQ14" s="43"/>
      <c r="GQR14" s="43"/>
      <c r="GQS14" s="43"/>
      <c r="GQT14" s="43"/>
      <c r="GQU14" s="43"/>
      <c r="GQV14" s="43"/>
      <c r="GQW14" s="43"/>
      <c r="GQX14" s="43"/>
      <c r="GQY14" s="43"/>
      <c r="GQZ14" s="43"/>
      <c r="GRA14" s="43"/>
      <c r="GRB14" s="43"/>
      <c r="GRC14" s="43"/>
      <c r="GRD14" s="43"/>
      <c r="GRE14" s="43"/>
      <c r="GRF14" s="43"/>
      <c r="GRG14" s="43"/>
      <c r="GRH14" s="43"/>
      <c r="GRI14" s="43"/>
      <c r="GRJ14" s="43"/>
      <c r="GRK14" s="43"/>
      <c r="GRL14" s="43"/>
      <c r="GRM14" s="43"/>
      <c r="GRN14" s="43"/>
      <c r="GRO14" s="43"/>
      <c r="GRP14" s="43"/>
      <c r="GRQ14" s="43"/>
      <c r="GRR14" s="43"/>
      <c r="GRS14" s="43"/>
      <c r="GRT14" s="43"/>
      <c r="GRU14" s="43"/>
      <c r="GRV14" s="43"/>
      <c r="GRW14" s="43"/>
      <c r="GRX14" s="43"/>
      <c r="GRY14" s="43"/>
      <c r="GRZ14" s="43"/>
      <c r="GSA14" s="43"/>
      <c r="GSB14" s="43"/>
      <c r="GSC14" s="43"/>
      <c r="GSD14" s="43"/>
      <c r="GSE14" s="43"/>
      <c r="GSF14" s="43"/>
      <c r="GSG14" s="43"/>
      <c r="GSH14" s="43"/>
      <c r="GSI14" s="43"/>
      <c r="GSJ14" s="43"/>
      <c r="GSK14" s="43"/>
      <c r="GSL14" s="43"/>
      <c r="GSM14" s="43"/>
      <c r="GSN14" s="43"/>
      <c r="GSO14" s="43"/>
      <c r="GSP14" s="43"/>
      <c r="GSQ14" s="43"/>
      <c r="GSR14" s="43"/>
      <c r="GSS14" s="43"/>
      <c r="GST14" s="43"/>
      <c r="GSU14" s="43"/>
      <c r="GSV14" s="43"/>
      <c r="GSW14" s="43"/>
      <c r="GSX14" s="43"/>
      <c r="GSY14" s="43"/>
      <c r="GSZ14" s="43"/>
      <c r="GTA14" s="43"/>
      <c r="GTB14" s="43"/>
      <c r="GTC14" s="43"/>
      <c r="GTD14" s="43"/>
      <c r="GTE14" s="43"/>
      <c r="GTF14" s="43"/>
      <c r="GTG14" s="43"/>
      <c r="GTH14" s="43"/>
      <c r="GTI14" s="43"/>
      <c r="GTJ14" s="43"/>
      <c r="GTK14" s="43"/>
      <c r="GTL14" s="43"/>
      <c r="GTM14" s="43"/>
      <c r="GTN14" s="43"/>
      <c r="GTO14" s="43"/>
      <c r="GTP14" s="43"/>
      <c r="GTQ14" s="43"/>
      <c r="GTR14" s="43"/>
      <c r="GTS14" s="43"/>
      <c r="GTT14" s="43"/>
      <c r="GTU14" s="43"/>
      <c r="GTV14" s="43"/>
      <c r="GTW14" s="43"/>
      <c r="GTX14" s="43"/>
      <c r="GTY14" s="43"/>
      <c r="GTZ14" s="43"/>
      <c r="GUA14" s="43"/>
      <c r="GUB14" s="43"/>
      <c r="GUC14" s="43"/>
      <c r="GUD14" s="43"/>
      <c r="GUE14" s="43"/>
      <c r="GUF14" s="43"/>
      <c r="GUG14" s="43"/>
      <c r="GUH14" s="43"/>
      <c r="GUI14" s="43"/>
      <c r="GUJ14" s="43"/>
      <c r="GUK14" s="43"/>
      <c r="GUL14" s="43"/>
      <c r="GUM14" s="43"/>
      <c r="GUN14" s="43"/>
      <c r="GUO14" s="43"/>
      <c r="GUP14" s="43"/>
      <c r="GUQ14" s="43"/>
      <c r="GUR14" s="43"/>
      <c r="GUS14" s="43"/>
      <c r="GUT14" s="43"/>
      <c r="GUU14" s="43"/>
      <c r="GUV14" s="43"/>
      <c r="GUW14" s="43"/>
      <c r="GUX14" s="43"/>
      <c r="GUY14" s="43"/>
      <c r="GUZ14" s="43"/>
      <c r="GVA14" s="43"/>
      <c r="GVB14" s="43"/>
      <c r="GVC14" s="43"/>
      <c r="GVD14" s="43"/>
      <c r="GVE14" s="43"/>
      <c r="GVF14" s="43"/>
      <c r="GVG14" s="43"/>
      <c r="GVH14" s="43"/>
      <c r="GVI14" s="43"/>
      <c r="GVJ14" s="43"/>
      <c r="GVK14" s="43"/>
      <c r="GVL14" s="43"/>
      <c r="GVM14" s="43"/>
      <c r="GVN14" s="43"/>
      <c r="GVO14" s="43"/>
      <c r="GVP14" s="43"/>
      <c r="GVQ14" s="43"/>
      <c r="GVR14" s="43"/>
      <c r="GVS14" s="43"/>
      <c r="GVT14" s="43"/>
      <c r="GVU14" s="43"/>
      <c r="GVV14" s="43"/>
      <c r="GVW14" s="43"/>
      <c r="GVX14" s="43"/>
      <c r="GVY14" s="43"/>
      <c r="GVZ14" s="43"/>
      <c r="GWA14" s="43"/>
      <c r="GWB14" s="43"/>
      <c r="GWC14" s="43"/>
      <c r="GWD14" s="43"/>
      <c r="GWE14" s="43"/>
      <c r="GWF14" s="43"/>
      <c r="GWG14" s="43"/>
      <c r="GWH14" s="43"/>
      <c r="GWI14" s="43"/>
      <c r="GWJ14" s="43"/>
      <c r="GWK14" s="43"/>
      <c r="GWL14" s="43"/>
      <c r="GWM14" s="43"/>
      <c r="GWN14" s="43"/>
      <c r="GWO14" s="43"/>
      <c r="GWP14" s="43"/>
      <c r="GWQ14" s="43"/>
      <c r="GWR14" s="43"/>
      <c r="GWS14" s="43"/>
      <c r="GWT14" s="43"/>
      <c r="GWU14" s="43"/>
      <c r="GWV14" s="43"/>
      <c r="GWW14" s="43"/>
      <c r="GWX14" s="43"/>
      <c r="GWY14" s="43"/>
      <c r="GWZ14" s="43"/>
      <c r="GXA14" s="43"/>
      <c r="GXB14" s="43"/>
      <c r="GXC14" s="43"/>
      <c r="GXD14" s="43"/>
      <c r="GXE14" s="43"/>
      <c r="GXF14" s="43"/>
      <c r="GXG14" s="43"/>
      <c r="GXH14" s="43"/>
      <c r="GXI14" s="43"/>
      <c r="GXJ14" s="43"/>
      <c r="GXK14" s="43"/>
      <c r="GXL14" s="43"/>
      <c r="GXM14" s="43"/>
      <c r="GXN14" s="43"/>
      <c r="GXO14" s="43"/>
      <c r="GXP14" s="43"/>
      <c r="GXQ14" s="43"/>
      <c r="GXR14" s="43"/>
      <c r="GXS14" s="43"/>
      <c r="GXT14" s="43"/>
      <c r="GXU14" s="43"/>
      <c r="GXV14" s="43"/>
      <c r="GXW14" s="43"/>
      <c r="GXX14" s="43"/>
      <c r="GXY14" s="43"/>
      <c r="GXZ14" s="43"/>
      <c r="GYA14" s="43"/>
      <c r="GYB14" s="43"/>
      <c r="GYC14" s="43"/>
      <c r="GYD14" s="43"/>
      <c r="GYE14" s="43"/>
      <c r="GYF14" s="43"/>
      <c r="GYG14" s="43"/>
      <c r="GYH14" s="43"/>
      <c r="GYI14" s="43"/>
      <c r="GYJ14" s="43"/>
      <c r="GYK14" s="43"/>
      <c r="GYL14" s="43"/>
      <c r="GYM14" s="43"/>
      <c r="GYN14" s="43"/>
      <c r="GYO14" s="43"/>
      <c r="GYP14" s="43"/>
      <c r="GYQ14" s="43"/>
      <c r="GYR14" s="43"/>
      <c r="GYS14" s="43"/>
      <c r="GYT14" s="43"/>
      <c r="GYU14" s="43"/>
      <c r="GYV14" s="43"/>
      <c r="GYW14" s="43"/>
      <c r="GYX14" s="43"/>
      <c r="GYY14" s="43"/>
      <c r="GYZ14" s="43"/>
      <c r="GZA14" s="43"/>
      <c r="GZB14" s="43"/>
      <c r="GZC14" s="43"/>
      <c r="GZD14" s="43"/>
      <c r="GZE14" s="43"/>
      <c r="GZF14" s="43"/>
      <c r="GZG14" s="43"/>
      <c r="GZH14" s="43"/>
      <c r="GZI14" s="43"/>
      <c r="GZJ14" s="43"/>
      <c r="GZK14" s="43"/>
      <c r="GZL14" s="43"/>
      <c r="GZM14" s="43"/>
      <c r="GZN14" s="43"/>
      <c r="GZO14" s="43"/>
      <c r="GZP14" s="43"/>
      <c r="GZQ14" s="43"/>
      <c r="GZR14" s="43"/>
      <c r="GZS14" s="43"/>
      <c r="GZT14" s="43"/>
      <c r="GZU14" s="43"/>
      <c r="GZV14" s="43"/>
      <c r="GZW14" s="43"/>
      <c r="GZX14" s="43"/>
      <c r="GZY14" s="43"/>
      <c r="GZZ14" s="43"/>
      <c r="HAA14" s="43"/>
      <c r="HAB14" s="43"/>
      <c r="HAC14" s="43"/>
      <c r="HAD14" s="43"/>
      <c r="HAE14" s="43"/>
      <c r="HAF14" s="43"/>
      <c r="HAG14" s="43"/>
      <c r="HAH14" s="43"/>
      <c r="HAI14" s="43"/>
      <c r="HAJ14" s="43"/>
      <c r="HAK14" s="43"/>
      <c r="HAL14" s="43"/>
      <c r="HAM14" s="43"/>
      <c r="HAN14" s="43"/>
      <c r="HAO14" s="43"/>
      <c r="HAP14" s="43"/>
      <c r="HAQ14" s="43"/>
      <c r="HAR14" s="43"/>
      <c r="HAS14" s="43"/>
      <c r="HAT14" s="43"/>
      <c r="HAU14" s="43"/>
      <c r="HAV14" s="43"/>
      <c r="HAW14" s="43"/>
      <c r="HAX14" s="43"/>
      <c r="HAY14" s="43"/>
      <c r="HAZ14" s="43"/>
      <c r="HBA14" s="43"/>
      <c r="HBB14" s="43"/>
      <c r="HBC14" s="43"/>
      <c r="HBD14" s="43"/>
      <c r="HBE14" s="43"/>
      <c r="HBF14" s="43"/>
      <c r="HBG14" s="43"/>
      <c r="HBH14" s="43"/>
      <c r="HBI14" s="43"/>
      <c r="HBJ14" s="43"/>
      <c r="HBK14" s="43"/>
      <c r="HBL14" s="43"/>
      <c r="HBM14" s="43"/>
      <c r="HBN14" s="43"/>
      <c r="HBO14" s="43"/>
      <c r="HBP14" s="43"/>
      <c r="HBQ14" s="43"/>
      <c r="HBR14" s="43"/>
      <c r="HBS14" s="43"/>
      <c r="HBT14" s="43"/>
      <c r="HBU14" s="43"/>
      <c r="HBV14" s="43"/>
      <c r="HBW14" s="43"/>
      <c r="HBX14" s="43"/>
      <c r="HBY14" s="43"/>
      <c r="HBZ14" s="43"/>
      <c r="HCA14" s="43"/>
      <c r="HCB14" s="43"/>
      <c r="HCC14" s="43"/>
      <c r="HCD14" s="43"/>
      <c r="HCE14" s="43"/>
      <c r="HCF14" s="43"/>
      <c r="HCG14" s="43"/>
      <c r="HCH14" s="43"/>
      <c r="HCI14" s="43"/>
      <c r="HCJ14" s="43"/>
      <c r="HCK14" s="43"/>
      <c r="HCL14" s="43"/>
      <c r="HCM14" s="43"/>
      <c r="HCN14" s="43"/>
      <c r="HCO14" s="43"/>
      <c r="HCP14" s="43"/>
      <c r="HCQ14" s="43"/>
      <c r="HCR14" s="43"/>
      <c r="HCS14" s="43"/>
      <c r="HCT14" s="43"/>
      <c r="HCU14" s="43"/>
      <c r="HCV14" s="43"/>
      <c r="HCW14" s="43"/>
      <c r="HCX14" s="43"/>
      <c r="HCY14" s="43"/>
      <c r="HCZ14" s="43"/>
      <c r="HDA14" s="43"/>
      <c r="HDB14" s="43"/>
      <c r="HDC14" s="43"/>
      <c r="HDD14" s="43"/>
      <c r="HDE14" s="43"/>
      <c r="HDF14" s="43"/>
      <c r="HDG14" s="43"/>
      <c r="HDH14" s="43"/>
      <c r="HDI14" s="43"/>
      <c r="HDJ14" s="43"/>
      <c r="HDK14" s="43"/>
      <c r="HDL14" s="43"/>
      <c r="HDM14" s="43"/>
      <c r="HDN14" s="43"/>
      <c r="HDO14" s="43"/>
      <c r="HDP14" s="43"/>
      <c r="HDQ14" s="43"/>
      <c r="HDR14" s="43"/>
      <c r="HDS14" s="43"/>
      <c r="HDT14" s="43"/>
      <c r="HDU14" s="43"/>
      <c r="HDV14" s="43"/>
      <c r="HDW14" s="43"/>
      <c r="HDX14" s="43"/>
      <c r="HDY14" s="43"/>
      <c r="HDZ14" s="43"/>
      <c r="HEA14" s="43"/>
      <c r="HEB14" s="43"/>
      <c r="HEC14" s="43"/>
      <c r="HED14" s="43"/>
      <c r="HEE14" s="43"/>
      <c r="HEF14" s="43"/>
      <c r="HEG14" s="43"/>
      <c r="HEH14" s="43"/>
      <c r="HEI14" s="43"/>
      <c r="HEJ14" s="43"/>
      <c r="HEK14" s="43"/>
      <c r="HEL14" s="43"/>
      <c r="HEM14" s="43"/>
      <c r="HEN14" s="43"/>
      <c r="HEO14" s="43"/>
      <c r="HEP14" s="43"/>
      <c r="HEQ14" s="43"/>
      <c r="HER14" s="43"/>
      <c r="HES14" s="43"/>
      <c r="HET14" s="43"/>
      <c r="HEU14" s="43"/>
      <c r="HEV14" s="43"/>
      <c r="HEW14" s="43"/>
      <c r="HEX14" s="43"/>
      <c r="HEY14" s="43"/>
      <c r="HEZ14" s="43"/>
      <c r="HFA14" s="43"/>
      <c r="HFB14" s="43"/>
      <c r="HFC14" s="43"/>
      <c r="HFD14" s="43"/>
      <c r="HFE14" s="43"/>
      <c r="HFF14" s="43"/>
      <c r="HFG14" s="43"/>
      <c r="HFH14" s="43"/>
      <c r="HFI14" s="43"/>
      <c r="HFJ14" s="43"/>
      <c r="HFK14" s="43"/>
      <c r="HFL14" s="43"/>
      <c r="HFM14" s="43"/>
      <c r="HFN14" s="43"/>
      <c r="HFO14" s="43"/>
      <c r="HFP14" s="43"/>
      <c r="HFQ14" s="43"/>
      <c r="HFR14" s="43"/>
      <c r="HFS14" s="43"/>
      <c r="HFT14" s="43"/>
      <c r="HFU14" s="43"/>
      <c r="HFV14" s="43"/>
      <c r="HFW14" s="43"/>
      <c r="HFX14" s="43"/>
      <c r="HFY14" s="43"/>
      <c r="HFZ14" s="43"/>
      <c r="HGA14" s="43"/>
      <c r="HGB14" s="43"/>
      <c r="HGC14" s="43"/>
      <c r="HGD14" s="43"/>
      <c r="HGE14" s="43"/>
      <c r="HGF14" s="43"/>
      <c r="HGG14" s="43"/>
      <c r="HGH14" s="43"/>
      <c r="HGI14" s="43"/>
      <c r="HGJ14" s="43"/>
      <c r="HGK14" s="43"/>
      <c r="HGL14" s="43"/>
      <c r="HGM14" s="43"/>
      <c r="HGN14" s="43"/>
      <c r="HGO14" s="43"/>
      <c r="HGP14" s="43"/>
      <c r="HGQ14" s="43"/>
      <c r="HGR14" s="43"/>
      <c r="HGS14" s="43"/>
      <c r="HGT14" s="43"/>
      <c r="HGU14" s="43"/>
      <c r="HGV14" s="43"/>
      <c r="HGW14" s="43"/>
      <c r="HGX14" s="43"/>
      <c r="HGY14" s="43"/>
      <c r="HGZ14" s="43"/>
      <c r="HHA14" s="43"/>
      <c r="HHB14" s="43"/>
      <c r="HHC14" s="43"/>
      <c r="HHD14" s="43"/>
      <c r="HHE14" s="43"/>
      <c r="HHF14" s="43"/>
      <c r="HHG14" s="43"/>
      <c r="HHH14" s="43"/>
      <c r="HHI14" s="43"/>
      <c r="HHJ14" s="43"/>
      <c r="HHK14" s="43"/>
      <c r="HHL14" s="43"/>
      <c r="HHM14" s="43"/>
      <c r="HHN14" s="43"/>
      <c r="HHO14" s="43"/>
      <c r="HHP14" s="43"/>
      <c r="HHQ14" s="43"/>
      <c r="HHR14" s="43"/>
      <c r="HHS14" s="43"/>
      <c r="HHT14" s="43"/>
      <c r="HHU14" s="43"/>
      <c r="HHV14" s="43"/>
      <c r="HHW14" s="43"/>
      <c r="HHX14" s="43"/>
      <c r="HHY14" s="43"/>
      <c r="HHZ14" s="43"/>
      <c r="HIA14" s="43"/>
      <c r="HIB14" s="43"/>
      <c r="HIC14" s="43"/>
      <c r="HID14" s="43"/>
      <c r="HIE14" s="43"/>
      <c r="HIF14" s="43"/>
      <c r="HIG14" s="43"/>
      <c r="HIH14" s="43"/>
      <c r="HII14" s="43"/>
      <c r="HIJ14" s="43"/>
      <c r="HIK14" s="43"/>
      <c r="HIL14" s="43"/>
      <c r="HIM14" s="43"/>
      <c r="HIN14" s="43"/>
      <c r="HIO14" s="43"/>
      <c r="HIP14" s="43"/>
      <c r="HIQ14" s="43"/>
      <c r="HIR14" s="43"/>
      <c r="HIS14" s="43"/>
      <c r="HIT14" s="43"/>
      <c r="HIU14" s="43"/>
      <c r="HIV14" s="43"/>
      <c r="HIW14" s="43"/>
      <c r="HIX14" s="43"/>
      <c r="HIY14" s="43"/>
      <c r="HIZ14" s="43"/>
      <c r="HJA14" s="43"/>
      <c r="HJB14" s="43"/>
      <c r="HJC14" s="43"/>
      <c r="HJD14" s="43"/>
      <c r="HJE14" s="43"/>
      <c r="HJF14" s="43"/>
      <c r="HJG14" s="43"/>
      <c r="HJH14" s="43"/>
      <c r="HJI14" s="43"/>
      <c r="HJJ14" s="43"/>
      <c r="HJK14" s="43"/>
      <c r="HJL14" s="43"/>
      <c r="HJM14" s="43"/>
      <c r="HJN14" s="43"/>
      <c r="HJO14" s="43"/>
      <c r="HJP14" s="43"/>
      <c r="HJQ14" s="43"/>
      <c r="HJR14" s="43"/>
      <c r="HJS14" s="43"/>
      <c r="HJT14" s="43"/>
      <c r="HJU14" s="43"/>
      <c r="HJV14" s="43"/>
      <c r="HJW14" s="43"/>
      <c r="HJX14" s="43"/>
      <c r="HJY14" s="43"/>
      <c r="HJZ14" s="43"/>
      <c r="HKA14" s="43"/>
      <c r="HKB14" s="43"/>
      <c r="HKC14" s="43"/>
      <c r="HKD14" s="43"/>
      <c r="HKE14" s="43"/>
      <c r="HKF14" s="43"/>
      <c r="HKG14" s="43"/>
      <c r="HKH14" s="43"/>
      <c r="HKI14" s="43"/>
      <c r="HKJ14" s="43"/>
      <c r="HKK14" s="43"/>
      <c r="HKL14" s="43"/>
      <c r="HKM14" s="43"/>
      <c r="HKN14" s="43"/>
      <c r="HKO14" s="43"/>
      <c r="HKP14" s="43"/>
      <c r="HKQ14" s="43"/>
      <c r="HKR14" s="43"/>
      <c r="HKS14" s="43"/>
      <c r="HKT14" s="43"/>
      <c r="HKU14" s="43"/>
      <c r="HKV14" s="43"/>
      <c r="HKW14" s="43"/>
      <c r="HKX14" s="43"/>
      <c r="HKY14" s="43"/>
      <c r="HKZ14" s="43"/>
      <c r="HLA14" s="43"/>
      <c r="HLB14" s="43"/>
      <c r="HLC14" s="43"/>
      <c r="HLD14" s="43"/>
      <c r="HLE14" s="43"/>
      <c r="HLF14" s="43"/>
      <c r="HLG14" s="43"/>
      <c r="HLH14" s="43"/>
      <c r="HLI14" s="43"/>
      <c r="HLJ14" s="43"/>
      <c r="HLK14" s="43"/>
      <c r="HLL14" s="43"/>
      <c r="HLM14" s="43"/>
      <c r="HLN14" s="43"/>
      <c r="HLO14" s="43"/>
      <c r="HLP14" s="43"/>
      <c r="HLQ14" s="43"/>
      <c r="HLR14" s="43"/>
      <c r="HLS14" s="43"/>
      <c r="HLT14" s="43"/>
      <c r="HLU14" s="43"/>
      <c r="HLV14" s="43"/>
      <c r="HLW14" s="43"/>
      <c r="HLX14" s="43"/>
      <c r="HLY14" s="43"/>
      <c r="HLZ14" s="43"/>
      <c r="HMA14" s="43"/>
      <c r="HMB14" s="43"/>
      <c r="HMC14" s="43"/>
      <c r="HMD14" s="43"/>
      <c r="HME14" s="43"/>
      <c r="HMF14" s="43"/>
      <c r="HMG14" s="43"/>
      <c r="HMH14" s="43"/>
      <c r="HMI14" s="43"/>
      <c r="HMJ14" s="43"/>
      <c r="HMK14" s="43"/>
      <c r="HML14" s="43"/>
      <c r="HMM14" s="43"/>
      <c r="HMN14" s="43"/>
      <c r="HMO14" s="43"/>
      <c r="HMP14" s="43"/>
      <c r="HMQ14" s="43"/>
      <c r="HMR14" s="43"/>
      <c r="HMS14" s="43"/>
      <c r="HMT14" s="43"/>
      <c r="HMU14" s="43"/>
      <c r="HMV14" s="43"/>
      <c r="HMW14" s="43"/>
      <c r="HMX14" s="43"/>
      <c r="HMY14" s="43"/>
      <c r="HMZ14" s="43"/>
      <c r="HNA14" s="43"/>
      <c r="HNB14" s="43"/>
      <c r="HNC14" s="43"/>
      <c r="HND14" s="43"/>
      <c r="HNE14" s="43"/>
      <c r="HNF14" s="43"/>
      <c r="HNG14" s="43"/>
      <c r="HNH14" s="43"/>
      <c r="HNI14" s="43"/>
      <c r="HNJ14" s="43"/>
      <c r="HNK14" s="43"/>
      <c r="HNL14" s="43"/>
      <c r="HNM14" s="43"/>
      <c r="HNN14" s="43"/>
      <c r="HNO14" s="43"/>
      <c r="HNP14" s="43"/>
      <c r="HNQ14" s="43"/>
      <c r="HNR14" s="43"/>
      <c r="HNS14" s="43"/>
      <c r="HNT14" s="43"/>
      <c r="HNU14" s="43"/>
      <c r="HNV14" s="43"/>
      <c r="HNW14" s="43"/>
      <c r="HNX14" s="43"/>
      <c r="HNY14" s="43"/>
      <c r="HNZ14" s="43"/>
      <c r="HOA14" s="43"/>
      <c r="HOB14" s="43"/>
      <c r="HOC14" s="43"/>
      <c r="HOD14" s="43"/>
      <c r="HOE14" s="43"/>
      <c r="HOF14" s="43"/>
      <c r="HOG14" s="43"/>
      <c r="HOH14" s="43"/>
      <c r="HOI14" s="43"/>
      <c r="HOJ14" s="43"/>
      <c r="HOK14" s="43"/>
      <c r="HOL14" s="43"/>
      <c r="HOM14" s="43"/>
      <c r="HON14" s="43"/>
      <c r="HOO14" s="43"/>
      <c r="HOP14" s="43"/>
      <c r="HOQ14" s="43"/>
      <c r="HOR14" s="43"/>
      <c r="HOS14" s="43"/>
      <c r="HOT14" s="43"/>
      <c r="HOU14" s="43"/>
      <c r="HOV14" s="43"/>
      <c r="HOW14" s="43"/>
      <c r="HOX14" s="43"/>
      <c r="HOY14" s="43"/>
      <c r="HOZ14" s="43"/>
      <c r="HPA14" s="43"/>
      <c r="HPB14" s="43"/>
      <c r="HPC14" s="43"/>
      <c r="HPD14" s="43"/>
      <c r="HPE14" s="43"/>
      <c r="HPF14" s="43"/>
      <c r="HPG14" s="43"/>
      <c r="HPH14" s="43"/>
      <c r="HPI14" s="43"/>
      <c r="HPJ14" s="43"/>
      <c r="HPK14" s="43"/>
      <c r="HPL14" s="43"/>
      <c r="HPM14" s="43"/>
      <c r="HPN14" s="43"/>
      <c r="HPO14" s="43"/>
      <c r="HPP14" s="43"/>
      <c r="HPQ14" s="43"/>
      <c r="HPR14" s="43"/>
      <c r="HPS14" s="43"/>
      <c r="HPT14" s="43"/>
      <c r="HPU14" s="43"/>
      <c r="HPV14" s="43"/>
      <c r="HPW14" s="43"/>
      <c r="HPX14" s="43"/>
      <c r="HPY14" s="43"/>
      <c r="HPZ14" s="43"/>
      <c r="HQA14" s="43"/>
      <c r="HQB14" s="43"/>
      <c r="HQC14" s="43"/>
      <c r="HQD14" s="43"/>
      <c r="HQE14" s="43"/>
      <c r="HQF14" s="43"/>
      <c r="HQG14" s="43"/>
      <c r="HQH14" s="43"/>
      <c r="HQI14" s="43"/>
      <c r="HQJ14" s="43"/>
      <c r="HQK14" s="43"/>
      <c r="HQL14" s="43"/>
      <c r="HQM14" s="43"/>
      <c r="HQN14" s="43"/>
      <c r="HQO14" s="43"/>
      <c r="HQP14" s="43"/>
      <c r="HQQ14" s="43"/>
      <c r="HQR14" s="43"/>
      <c r="HQS14" s="43"/>
      <c r="HQT14" s="43"/>
      <c r="HQU14" s="43"/>
      <c r="HQV14" s="43"/>
      <c r="HQW14" s="43"/>
      <c r="HQX14" s="43"/>
      <c r="HQY14" s="43"/>
      <c r="HQZ14" s="43"/>
      <c r="HRA14" s="43"/>
      <c r="HRB14" s="43"/>
      <c r="HRC14" s="43"/>
      <c r="HRD14" s="43"/>
      <c r="HRE14" s="43"/>
      <c r="HRF14" s="43"/>
      <c r="HRG14" s="43"/>
      <c r="HRH14" s="43"/>
      <c r="HRI14" s="43"/>
      <c r="HRJ14" s="43"/>
      <c r="HRK14" s="43"/>
      <c r="HRL14" s="43"/>
      <c r="HRM14" s="43"/>
      <c r="HRN14" s="43"/>
      <c r="HRO14" s="43"/>
      <c r="HRP14" s="43"/>
      <c r="HRQ14" s="43"/>
      <c r="HRR14" s="43"/>
      <c r="HRS14" s="43"/>
      <c r="HRT14" s="43"/>
      <c r="HRU14" s="43"/>
      <c r="HRV14" s="43"/>
      <c r="HRW14" s="43"/>
      <c r="HRX14" s="43"/>
      <c r="HRY14" s="43"/>
      <c r="HRZ14" s="43"/>
      <c r="HSA14" s="43"/>
      <c r="HSB14" s="43"/>
      <c r="HSC14" s="43"/>
      <c r="HSD14" s="43"/>
      <c r="HSE14" s="43"/>
      <c r="HSF14" s="43"/>
      <c r="HSG14" s="43"/>
      <c r="HSH14" s="43"/>
      <c r="HSI14" s="43"/>
      <c r="HSJ14" s="43"/>
      <c r="HSK14" s="43"/>
      <c r="HSL14" s="43"/>
      <c r="HSM14" s="43"/>
      <c r="HSN14" s="43"/>
      <c r="HSO14" s="43"/>
      <c r="HSP14" s="43"/>
      <c r="HSQ14" s="43"/>
      <c r="HSR14" s="43"/>
      <c r="HSS14" s="43"/>
      <c r="HST14" s="43"/>
      <c r="HSU14" s="43"/>
      <c r="HSV14" s="43"/>
      <c r="HSW14" s="43"/>
      <c r="HSX14" s="43"/>
      <c r="HSY14" s="43"/>
      <c r="HSZ14" s="43"/>
      <c r="HTA14" s="43"/>
      <c r="HTB14" s="43"/>
      <c r="HTC14" s="43"/>
      <c r="HTD14" s="43"/>
      <c r="HTE14" s="43"/>
      <c r="HTF14" s="43"/>
      <c r="HTG14" s="43"/>
      <c r="HTH14" s="43"/>
      <c r="HTI14" s="43"/>
      <c r="HTJ14" s="43"/>
      <c r="HTK14" s="43"/>
      <c r="HTL14" s="43"/>
      <c r="HTM14" s="43"/>
      <c r="HTN14" s="43"/>
      <c r="HTO14" s="43"/>
      <c r="HTP14" s="43"/>
      <c r="HTQ14" s="43"/>
      <c r="HTR14" s="43"/>
      <c r="HTS14" s="43"/>
      <c r="HTT14" s="43"/>
      <c r="HTU14" s="43"/>
      <c r="HTV14" s="43"/>
      <c r="HTW14" s="43"/>
      <c r="HTX14" s="43"/>
      <c r="HTY14" s="43"/>
      <c r="HTZ14" s="43"/>
      <c r="HUA14" s="43"/>
      <c r="HUB14" s="43"/>
      <c r="HUC14" s="43"/>
      <c r="HUD14" s="43"/>
      <c r="HUE14" s="43"/>
      <c r="HUF14" s="43"/>
      <c r="HUG14" s="43"/>
      <c r="HUH14" s="43"/>
      <c r="HUI14" s="43"/>
      <c r="HUJ14" s="43"/>
      <c r="HUK14" s="43"/>
      <c r="HUL14" s="43"/>
      <c r="HUM14" s="43"/>
      <c r="HUN14" s="43"/>
      <c r="HUO14" s="43"/>
      <c r="HUP14" s="43"/>
      <c r="HUQ14" s="43"/>
      <c r="HUR14" s="43"/>
      <c r="HUS14" s="43"/>
      <c r="HUT14" s="43"/>
      <c r="HUU14" s="43"/>
      <c r="HUV14" s="43"/>
      <c r="HUW14" s="43"/>
      <c r="HUX14" s="43"/>
      <c r="HUY14" s="43"/>
      <c r="HUZ14" s="43"/>
      <c r="HVA14" s="43"/>
      <c r="HVB14" s="43"/>
      <c r="HVC14" s="43"/>
      <c r="HVD14" s="43"/>
      <c r="HVE14" s="43"/>
      <c r="HVF14" s="43"/>
      <c r="HVG14" s="43"/>
      <c r="HVH14" s="43"/>
      <c r="HVI14" s="43"/>
      <c r="HVJ14" s="43"/>
      <c r="HVK14" s="43"/>
      <c r="HVL14" s="43"/>
      <c r="HVM14" s="43"/>
      <c r="HVN14" s="43"/>
      <c r="HVO14" s="43"/>
      <c r="HVP14" s="43"/>
      <c r="HVQ14" s="43"/>
      <c r="HVR14" s="43"/>
      <c r="HVS14" s="43"/>
      <c r="HVT14" s="43"/>
      <c r="HVU14" s="43"/>
      <c r="HVV14" s="43"/>
      <c r="HVW14" s="43"/>
      <c r="HVX14" s="43"/>
      <c r="HVY14" s="43"/>
      <c r="HVZ14" s="43"/>
      <c r="HWA14" s="43"/>
      <c r="HWB14" s="43"/>
      <c r="HWC14" s="43"/>
      <c r="HWD14" s="43"/>
      <c r="HWE14" s="43"/>
      <c r="HWF14" s="43"/>
      <c r="HWG14" s="43"/>
      <c r="HWH14" s="43"/>
      <c r="HWI14" s="43"/>
      <c r="HWJ14" s="43"/>
      <c r="HWK14" s="43"/>
      <c r="HWL14" s="43"/>
      <c r="HWM14" s="43"/>
      <c r="HWN14" s="43"/>
      <c r="HWO14" s="43"/>
      <c r="HWP14" s="43"/>
      <c r="HWQ14" s="43"/>
      <c r="HWR14" s="43"/>
      <c r="HWS14" s="43"/>
      <c r="HWT14" s="43"/>
      <c r="HWU14" s="43"/>
      <c r="HWV14" s="43"/>
      <c r="HWW14" s="43"/>
      <c r="HWX14" s="43"/>
      <c r="HWY14" s="43"/>
      <c r="HWZ14" s="43"/>
      <c r="HXA14" s="43"/>
      <c r="HXB14" s="43"/>
      <c r="HXC14" s="43"/>
      <c r="HXD14" s="43"/>
      <c r="HXE14" s="43"/>
      <c r="HXF14" s="43"/>
      <c r="HXG14" s="43"/>
      <c r="HXH14" s="43"/>
      <c r="HXI14" s="43"/>
      <c r="HXJ14" s="43"/>
      <c r="HXK14" s="43"/>
      <c r="HXL14" s="43"/>
      <c r="HXM14" s="43"/>
      <c r="HXN14" s="43"/>
      <c r="HXO14" s="43"/>
      <c r="HXP14" s="43"/>
      <c r="HXQ14" s="43"/>
      <c r="HXR14" s="43"/>
      <c r="HXS14" s="43"/>
      <c r="HXT14" s="43"/>
      <c r="HXU14" s="43"/>
      <c r="HXV14" s="43"/>
      <c r="HXW14" s="43"/>
      <c r="HXX14" s="43"/>
      <c r="HXY14" s="43"/>
      <c r="HXZ14" s="43"/>
      <c r="HYA14" s="43"/>
      <c r="HYB14" s="43"/>
      <c r="HYC14" s="43"/>
      <c r="HYD14" s="43"/>
      <c r="HYE14" s="43"/>
      <c r="HYF14" s="43"/>
      <c r="HYG14" s="43"/>
      <c r="HYH14" s="43"/>
      <c r="HYI14" s="43"/>
      <c r="HYJ14" s="43"/>
      <c r="HYK14" s="43"/>
      <c r="HYL14" s="43"/>
      <c r="HYM14" s="43"/>
      <c r="HYN14" s="43"/>
      <c r="HYO14" s="43"/>
      <c r="HYP14" s="43"/>
      <c r="HYQ14" s="43"/>
      <c r="HYR14" s="43"/>
      <c r="HYS14" s="43"/>
      <c r="HYT14" s="43"/>
      <c r="HYU14" s="43"/>
      <c r="HYV14" s="43"/>
      <c r="HYW14" s="43"/>
      <c r="HYX14" s="43"/>
      <c r="HYY14" s="43"/>
      <c r="HYZ14" s="43"/>
      <c r="HZA14" s="43"/>
      <c r="HZB14" s="43"/>
      <c r="HZC14" s="43"/>
      <c r="HZD14" s="43"/>
      <c r="HZE14" s="43"/>
      <c r="HZF14" s="43"/>
      <c r="HZG14" s="43"/>
      <c r="HZH14" s="43"/>
      <c r="HZI14" s="43"/>
      <c r="HZJ14" s="43"/>
      <c r="HZK14" s="43"/>
      <c r="HZL14" s="43"/>
      <c r="HZM14" s="43"/>
      <c r="HZN14" s="43"/>
      <c r="HZO14" s="43"/>
      <c r="HZP14" s="43"/>
      <c r="HZQ14" s="43"/>
      <c r="HZR14" s="43"/>
      <c r="HZS14" s="43"/>
      <c r="HZT14" s="43"/>
      <c r="HZU14" s="43"/>
      <c r="HZV14" s="43"/>
      <c r="HZW14" s="43"/>
      <c r="HZX14" s="43"/>
      <c r="HZY14" s="43"/>
      <c r="HZZ14" s="43"/>
      <c r="IAA14" s="43"/>
      <c r="IAB14" s="43"/>
      <c r="IAC14" s="43"/>
      <c r="IAD14" s="43"/>
      <c r="IAE14" s="43"/>
      <c r="IAF14" s="43"/>
      <c r="IAG14" s="43"/>
      <c r="IAH14" s="43"/>
      <c r="IAI14" s="43"/>
      <c r="IAJ14" s="43"/>
      <c r="IAK14" s="43"/>
      <c r="IAL14" s="43"/>
      <c r="IAM14" s="43"/>
      <c r="IAN14" s="43"/>
      <c r="IAO14" s="43"/>
      <c r="IAP14" s="43"/>
      <c r="IAQ14" s="43"/>
      <c r="IAR14" s="43"/>
      <c r="IAS14" s="43"/>
      <c r="IAT14" s="43"/>
      <c r="IAU14" s="43"/>
      <c r="IAV14" s="43"/>
      <c r="IAW14" s="43"/>
      <c r="IAX14" s="43"/>
      <c r="IAY14" s="43"/>
      <c r="IAZ14" s="43"/>
      <c r="IBA14" s="43"/>
      <c r="IBB14" s="43"/>
      <c r="IBC14" s="43"/>
      <c r="IBD14" s="43"/>
      <c r="IBE14" s="43"/>
      <c r="IBF14" s="43"/>
      <c r="IBG14" s="43"/>
      <c r="IBH14" s="43"/>
      <c r="IBI14" s="43"/>
      <c r="IBJ14" s="43"/>
      <c r="IBK14" s="43"/>
      <c r="IBL14" s="43"/>
      <c r="IBM14" s="43"/>
      <c r="IBN14" s="43"/>
      <c r="IBO14" s="43"/>
      <c r="IBP14" s="43"/>
      <c r="IBQ14" s="43"/>
      <c r="IBR14" s="43"/>
      <c r="IBS14" s="43"/>
      <c r="IBT14" s="43"/>
      <c r="IBU14" s="43"/>
      <c r="IBV14" s="43"/>
      <c r="IBW14" s="43"/>
      <c r="IBX14" s="43"/>
      <c r="IBY14" s="43"/>
      <c r="IBZ14" s="43"/>
      <c r="ICA14" s="43"/>
      <c r="ICB14" s="43"/>
      <c r="ICC14" s="43"/>
      <c r="ICD14" s="43"/>
      <c r="ICE14" s="43"/>
      <c r="ICF14" s="43"/>
      <c r="ICG14" s="43"/>
      <c r="ICH14" s="43"/>
      <c r="ICI14" s="43"/>
      <c r="ICJ14" s="43"/>
      <c r="ICK14" s="43"/>
      <c r="ICL14" s="43"/>
      <c r="ICM14" s="43"/>
      <c r="ICN14" s="43"/>
      <c r="ICO14" s="43"/>
      <c r="ICP14" s="43"/>
      <c r="ICQ14" s="43"/>
      <c r="ICR14" s="43"/>
      <c r="ICS14" s="43"/>
      <c r="ICT14" s="43"/>
      <c r="ICU14" s="43"/>
      <c r="ICV14" s="43"/>
      <c r="ICW14" s="43"/>
      <c r="ICX14" s="43"/>
      <c r="ICY14" s="43"/>
      <c r="ICZ14" s="43"/>
      <c r="IDA14" s="43"/>
      <c r="IDB14" s="43"/>
      <c r="IDC14" s="43"/>
      <c r="IDD14" s="43"/>
      <c r="IDE14" s="43"/>
      <c r="IDF14" s="43"/>
      <c r="IDG14" s="43"/>
      <c r="IDH14" s="43"/>
      <c r="IDI14" s="43"/>
      <c r="IDJ14" s="43"/>
      <c r="IDK14" s="43"/>
      <c r="IDL14" s="43"/>
      <c r="IDM14" s="43"/>
      <c r="IDN14" s="43"/>
      <c r="IDO14" s="43"/>
      <c r="IDP14" s="43"/>
      <c r="IDQ14" s="43"/>
      <c r="IDR14" s="43"/>
      <c r="IDS14" s="43"/>
      <c r="IDT14" s="43"/>
      <c r="IDU14" s="43"/>
      <c r="IDV14" s="43"/>
      <c r="IDW14" s="43"/>
      <c r="IDX14" s="43"/>
      <c r="IDY14" s="43"/>
      <c r="IDZ14" s="43"/>
      <c r="IEA14" s="43"/>
      <c r="IEB14" s="43"/>
      <c r="IEC14" s="43"/>
      <c r="IED14" s="43"/>
      <c r="IEE14" s="43"/>
      <c r="IEF14" s="43"/>
      <c r="IEG14" s="43"/>
      <c r="IEH14" s="43"/>
      <c r="IEI14" s="43"/>
      <c r="IEJ14" s="43"/>
      <c r="IEK14" s="43"/>
      <c r="IEL14" s="43"/>
      <c r="IEM14" s="43"/>
      <c r="IEN14" s="43"/>
      <c r="IEO14" s="43"/>
      <c r="IEP14" s="43"/>
      <c r="IEQ14" s="43"/>
      <c r="IER14" s="43"/>
      <c r="IES14" s="43"/>
      <c r="IET14" s="43"/>
      <c r="IEU14" s="43"/>
      <c r="IEV14" s="43"/>
      <c r="IEW14" s="43"/>
      <c r="IEX14" s="43"/>
      <c r="IEY14" s="43"/>
      <c r="IEZ14" s="43"/>
      <c r="IFA14" s="43"/>
      <c r="IFB14" s="43"/>
      <c r="IFC14" s="43"/>
      <c r="IFD14" s="43"/>
      <c r="IFE14" s="43"/>
      <c r="IFF14" s="43"/>
      <c r="IFG14" s="43"/>
      <c r="IFH14" s="43"/>
      <c r="IFI14" s="43"/>
      <c r="IFJ14" s="43"/>
      <c r="IFK14" s="43"/>
      <c r="IFL14" s="43"/>
      <c r="IFM14" s="43"/>
      <c r="IFN14" s="43"/>
      <c r="IFO14" s="43"/>
      <c r="IFP14" s="43"/>
      <c r="IFQ14" s="43"/>
      <c r="IFR14" s="43"/>
      <c r="IFS14" s="43"/>
      <c r="IFT14" s="43"/>
      <c r="IFU14" s="43"/>
      <c r="IFV14" s="43"/>
      <c r="IFW14" s="43"/>
      <c r="IFX14" s="43"/>
      <c r="IFY14" s="43"/>
      <c r="IFZ14" s="43"/>
      <c r="IGA14" s="43"/>
      <c r="IGB14" s="43"/>
      <c r="IGC14" s="43"/>
      <c r="IGD14" s="43"/>
      <c r="IGE14" s="43"/>
      <c r="IGF14" s="43"/>
      <c r="IGG14" s="43"/>
      <c r="IGH14" s="43"/>
      <c r="IGI14" s="43"/>
      <c r="IGJ14" s="43"/>
      <c r="IGK14" s="43"/>
      <c r="IGL14" s="43"/>
      <c r="IGM14" s="43"/>
      <c r="IGN14" s="43"/>
      <c r="IGO14" s="43"/>
      <c r="IGP14" s="43"/>
      <c r="IGQ14" s="43"/>
      <c r="IGR14" s="43"/>
      <c r="IGS14" s="43"/>
      <c r="IGT14" s="43"/>
      <c r="IGU14" s="43"/>
      <c r="IGV14" s="43"/>
      <c r="IGW14" s="43"/>
      <c r="IGX14" s="43"/>
      <c r="IGY14" s="43"/>
      <c r="IGZ14" s="43"/>
      <c r="IHA14" s="43"/>
      <c r="IHB14" s="43"/>
      <c r="IHC14" s="43"/>
      <c r="IHD14" s="43"/>
      <c r="IHE14" s="43"/>
      <c r="IHF14" s="43"/>
      <c r="IHG14" s="43"/>
      <c r="IHH14" s="43"/>
      <c r="IHI14" s="43"/>
      <c r="IHJ14" s="43"/>
      <c r="IHK14" s="43"/>
      <c r="IHL14" s="43"/>
      <c r="IHM14" s="43"/>
      <c r="IHN14" s="43"/>
      <c r="IHO14" s="43"/>
      <c r="IHP14" s="43"/>
      <c r="IHQ14" s="43"/>
      <c r="IHR14" s="43"/>
      <c r="IHS14" s="43"/>
      <c r="IHT14" s="43"/>
      <c r="IHU14" s="43"/>
      <c r="IHV14" s="43"/>
      <c r="IHW14" s="43"/>
      <c r="IHX14" s="43"/>
      <c r="IHY14" s="43"/>
      <c r="IHZ14" s="43"/>
      <c r="IIA14" s="43"/>
      <c r="IIB14" s="43"/>
      <c r="IIC14" s="43"/>
      <c r="IID14" s="43"/>
      <c r="IIE14" s="43"/>
      <c r="IIF14" s="43"/>
      <c r="IIG14" s="43"/>
      <c r="IIH14" s="43"/>
      <c r="III14" s="43"/>
      <c r="IIJ14" s="43"/>
      <c r="IIK14" s="43"/>
      <c r="IIL14" s="43"/>
      <c r="IIM14" s="43"/>
      <c r="IIN14" s="43"/>
      <c r="IIO14" s="43"/>
      <c r="IIP14" s="43"/>
      <c r="IIQ14" s="43"/>
      <c r="IIR14" s="43"/>
      <c r="IIS14" s="43"/>
      <c r="IIT14" s="43"/>
      <c r="IIU14" s="43"/>
      <c r="IIV14" s="43"/>
      <c r="IIW14" s="43"/>
      <c r="IIX14" s="43"/>
      <c r="IIY14" s="43"/>
      <c r="IIZ14" s="43"/>
      <c r="IJA14" s="43"/>
      <c r="IJB14" s="43"/>
      <c r="IJC14" s="43"/>
      <c r="IJD14" s="43"/>
      <c r="IJE14" s="43"/>
      <c r="IJF14" s="43"/>
      <c r="IJG14" s="43"/>
      <c r="IJH14" s="43"/>
      <c r="IJI14" s="43"/>
      <c r="IJJ14" s="43"/>
      <c r="IJK14" s="43"/>
      <c r="IJL14" s="43"/>
      <c r="IJM14" s="43"/>
      <c r="IJN14" s="43"/>
      <c r="IJO14" s="43"/>
      <c r="IJP14" s="43"/>
      <c r="IJQ14" s="43"/>
      <c r="IJR14" s="43"/>
      <c r="IJS14" s="43"/>
      <c r="IJT14" s="43"/>
      <c r="IJU14" s="43"/>
      <c r="IJV14" s="43"/>
      <c r="IJW14" s="43"/>
      <c r="IJX14" s="43"/>
      <c r="IJY14" s="43"/>
      <c r="IJZ14" s="43"/>
      <c r="IKA14" s="43"/>
      <c r="IKB14" s="43"/>
      <c r="IKC14" s="43"/>
      <c r="IKD14" s="43"/>
      <c r="IKE14" s="43"/>
      <c r="IKF14" s="43"/>
      <c r="IKG14" s="43"/>
      <c r="IKH14" s="43"/>
      <c r="IKI14" s="43"/>
      <c r="IKJ14" s="43"/>
      <c r="IKK14" s="43"/>
      <c r="IKL14" s="43"/>
      <c r="IKM14" s="43"/>
      <c r="IKN14" s="43"/>
      <c r="IKO14" s="43"/>
      <c r="IKP14" s="43"/>
      <c r="IKQ14" s="43"/>
      <c r="IKR14" s="43"/>
      <c r="IKS14" s="43"/>
      <c r="IKT14" s="43"/>
      <c r="IKU14" s="43"/>
      <c r="IKV14" s="43"/>
      <c r="IKW14" s="43"/>
      <c r="IKX14" s="43"/>
      <c r="IKY14" s="43"/>
      <c r="IKZ14" s="43"/>
      <c r="ILA14" s="43"/>
      <c r="ILB14" s="43"/>
      <c r="ILC14" s="43"/>
      <c r="ILD14" s="43"/>
      <c r="ILE14" s="43"/>
      <c r="ILF14" s="43"/>
      <c r="ILG14" s="43"/>
      <c r="ILH14" s="43"/>
      <c r="ILI14" s="43"/>
      <c r="ILJ14" s="43"/>
      <c r="ILK14" s="43"/>
      <c r="ILL14" s="43"/>
      <c r="ILM14" s="43"/>
      <c r="ILN14" s="43"/>
      <c r="ILO14" s="43"/>
      <c r="ILP14" s="43"/>
      <c r="ILQ14" s="43"/>
      <c r="ILR14" s="43"/>
      <c r="ILS14" s="43"/>
      <c r="ILT14" s="43"/>
      <c r="ILU14" s="43"/>
      <c r="ILV14" s="43"/>
      <c r="ILW14" s="43"/>
      <c r="ILX14" s="43"/>
      <c r="ILY14" s="43"/>
      <c r="ILZ14" s="43"/>
      <c r="IMA14" s="43"/>
      <c r="IMB14" s="43"/>
      <c r="IMC14" s="43"/>
      <c r="IMD14" s="43"/>
      <c r="IME14" s="43"/>
      <c r="IMF14" s="43"/>
      <c r="IMG14" s="43"/>
      <c r="IMH14" s="43"/>
      <c r="IMI14" s="43"/>
      <c r="IMJ14" s="43"/>
      <c r="IMK14" s="43"/>
      <c r="IML14" s="43"/>
      <c r="IMM14" s="43"/>
      <c r="IMN14" s="43"/>
      <c r="IMO14" s="43"/>
      <c r="IMP14" s="43"/>
      <c r="IMQ14" s="43"/>
      <c r="IMR14" s="43"/>
      <c r="IMS14" s="43"/>
      <c r="IMT14" s="43"/>
      <c r="IMU14" s="43"/>
      <c r="IMV14" s="43"/>
      <c r="IMW14" s="43"/>
      <c r="IMX14" s="43"/>
      <c r="IMY14" s="43"/>
      <c r="IMZ14" s="43"/>
      <c r="INA14" s="43"/>
      <c r="INB14" s="43"/>
      <c r="INC14" s="43"/>
      <c r="IND14" s="43"/>
      <c r="INE14" s="43"/>
      <c r="INF14" s="43"/>
      <c r="ING14" s="43"/>
      <c r="INH14" s="43"/>
      <c r="INI14" s="43"/>
      <c r="INJ14" s="43"/>
      <c r="INK14" s="43"/>
      <c r="INL14" s="43"/>
      <c r="INM14" s="43"/>
      <c r="INN14" s="43"/>
      <c r="INO14" s="43"/>
      <c r="INP14" s="43"/>
      <c r="INQ14" s="43"/>
      <c r="INR14" s="43"/>
      <c r="INS14" s="43"/>
      <c r="INT14" s="43"/>
      <c r="INU14" s="43"/>
      <c r="INV14" s="43"/>
      <c r="INW14" s="43"/>
      <c r="INX14" s="43"/>
      <c r="INY14" s="43"/>
      <c r="INZ14" s="43"/>
      <c r="IOA14" s="43"/>
      <c r="IOB14" s="43"/>
      <c r="IOC14" s="43"/>
      <c r="IOD14" s="43"/>
      <c r="IOE14" s="43"/>
      <c r="IOF14" s="43"/>
      <c r="IOG14" s="43"/>
      <c r="IOH14" s="43"/>
      <c r="IOI14" s="43"/>
      <c r="IOJ14" s="43"/>
      <c r="IOK14" s="43"/>
      <c r="IOL14" s="43"/>
      <c r="IOM14" s="43"/>
      <c r="ION14" s="43"/>
      <c r="IOO14" s="43"/>
      <c r="IOP14" s="43"/>
      <c r="IOQ14" s="43"/>
      <c r="IOR14" s="43"/>
      <c r="IOS14" s="43"/>
      <c r="IOT14" s="43"/>
      <c r="IOU14" s="43"/>
      <c r="IOV14" s="43"/>
      <c r="IOW14" s="43"/>
      <c r="IOX14" s="43"/>
      <c r="IOY14" s="43"/>
      <c r="IOZ14" s="43"/>
      <c r="IPA14" s="43"/>
      <c r="IPB14" s="43"/>
      <c r="IPC14" s="43"/>
      <c r="IPD14" s="43"/>
      <c r="IPE14" s="43"/>
      <c r="IPF14" s="43"/>
      <c r="IPG14" s="43"/>
      <c r="IPH14" s="43"/>
      <c r="IPI14" s="43"/>
      <c r="IPJ14" s="43"/>
      <c r="IPK14" s="43"/>
      <c r="IPL14" s="43"/>
      <c r="IPM14" s="43"/>
      <c r="IPN14" s="43"/>
      <c r="IPO14" s="43"/>
      <c r="IPP14" s="43"/>
      <c r="IPQ14" s="43"/>
      <c r="IPR14" s="43"/>
      <c r="IPS14" s="43"/>
      <c r="IPT14" s="43"/>
      <c r="IPU14" s="43"/>
      <c r="IPV14" s="43"/>
      <c r="IPW14" s="43"/>
      <c r="IPX14" s="43"/>
      <c r="IPY14" s="43"/>
      <c r="IPZ14" s="43"/>
      <c r="IQA14" s="43"/>
      <c r="IQB14" s="43"/>
      <c r="IQC14" s="43"/>
      <c r="IQD14" s="43"/>
      <c r="IQE14" s="43"/>
      <c r="IQF14" s="43"/>
      <c r="IQG14" s="43"/>
      <c r="IQH14" s="43"/>
      <c r="IQI14" s="43"/>
      <c r="IQJ14" s="43"/>
      <c r="IQK14" s="43"/>
      <c r="IQL14" s="43"/>
      <c r="IQM14" s="43"/>
      <c r="IQN14" s="43"/>
      <c r="IQO14" s="43"/>
      <c r="IQP14" s="43"/>
      <c r="IQQ14" s="43"/>
      <c r="IQR14" s="43"/>
      <c r="IQS14" s="43"/>
      <c r="IQT14" s="43"/>
      <c r="IQU14" s="43"/>
      <c r="IQV14" s="43"/>
      <c r="IQW14" s="43"/>
      <c r="IQX14" s="43"/>
      <c r="IQY14" s="43"/>
      <c r="IQZ14" s="43"/>
      <c r="IRA14" s="43"/>
      <c r="IRB14" s="43"/>
      <c r="IRC14" s="43"/>
      <c r="IRD14" s="43"/>
      <c r="IRE14" s="43"/>
      <c r="IRF14" s="43"/>
      <c r="IRG14" s="43"/>
      <c r="IRH14" s="43"/>
      <c r="IRI14" s="43"/>
      <c r="IRJ14" s="43"/>
      <c r="IRK14" s="43"/>
      <c r="IRL14" s="43"/>
      <c r="IRM14" s="43"/>
      <c r="IRN14" s="43"/>
      <c r="IRO14" s="43"/>
      <c r="IRP14" s="43"/>
      <c r="IRQ14" s="43"/>
      <c r="IRR14" s="43"/>
      <c r="IRS14" s="43"/>
      <c r="IRT14" s="43"/>
      <c r="IRU14" s="43"/>
      <c r="IRV14" s="43"/>
      <c r="IRW14" s="43"/>
      <c r="IRX14" s="43"/>
      <c r="IRY14" s="43"/>
      <c r="IRZ14" s="43"/>
      <c r="ISA14" s="43"/>
      <c r="ISB14" s="43"/>
      <c r="ISC14" s="43"/>
      <c r="ISD14" s="43"/>
      <c r="ISE14" s="43"/>
      <c r="ISF14" s="43"/>
      <c r="ISG14" s="43"/>
      <c r="ISH14" s="43"/>
      <c r="ISI14" s="43"/>
      <c r="ISJ14" s="43"/>
      <c r="ISK14" s="43"/>
      <c r="ISL14" s="43"/>
      <c r="ISM14" s="43"/>
      <c r="ISN14" s="43"/>
      <c r="ISO14" s="43"/>
      <c r="ISP14" s="43"/>
      <c r="ISQ14" s="43"/>
      <c r="ISR14" s="43"/>
      <c r="ISS14" s="43"/>
      <c r="IST14" s="43"/>
      <c r="ISU14" s="43"/>
      <c r="ISV14" s="43"/>
      <c r="ISW14" s="43"/>
      <c r="ISX14" s="43"/>
      <c r="ISY14" s="43"/>
      <c r="ISZ14" s="43"/>
      <c r="ITA14" s="43"/>
      <c r="ITB14" s="43"/>
      <c r="ITC14" s="43"/>
      <c r="ITD14" s="43"/>
      <c r="ITE14" s="43"/>
      <c r="ITF14" s="43"/>
      <c r="ITG14" s="43"/>
      <c r="ITH14" s="43"/>
      <c r="ITI14" s="43"/>
      <c r="ITJ14" s="43"/>
      <c r="ITK14" s="43"/>
      <c r="ITL14" s="43"/>
      <c r="ITM14" s="43"/>
      <c r="ITN14" s="43"/>
      <c r="ITO14" s="43"/>
      <c r="ITP14" s="43"/>
      <c r="ITQ14" s="43"/>
      <c r="ITR14" s="43"/>
      <c r="ITS14" s="43"/>
      <c r="ITT14" s="43"/>
      <c r="ITU14" s="43"/>
      <c r="ITV14" s="43"/>
      <c r="ITW14" s="43"/>
      <c r="ITX14" s="43"/>
      <c r="ITY14" s="43"/>
      <c r="ITZ14" s="43"/>
      <c r="IUA14" s="43"/>
      <c r="IUB14" s="43"/>
      <c r="IUC14" s="43"/>
      <c r="IUD14" s="43"/>
      <c r="IUE14" s="43"/>
      <c r="IUF14" s="43"/>
      <c r="IUG14" s="43"/>
      <c r="IUH14" s="43"/>
      <c r="IUI14" s="43"/>
      <c r="IUJ14" s="43"/>
      <c r="IUK14" s="43"/>
      <c r="IUL14" s="43"/>
      <c r="IUM14" s="43"/>
      <c r="IUN14" s="43"/>
      <c r="IUO14" s="43"/>
      <c r="IUP14" s="43"/>
      <c r="IUQ14" s="43"/>
      <c r="IUR14" s="43"/>
      <c r="IUS14" s="43"/>
      <c r="IUT14" s="43"/>
      <c r="IUU14" s="43"/>
      <c r="IUV14" s="43"/>
      <c r="IUW14" s="43"/>
      <c r="IUX14" s="43"/>
      <c r="IUY14" s="43"/>
      <c r="IUZ14" s="43"/>
      <c r="IVA14" s="43"/>
      <c r="IVB14" s="43"/>
      <c r="IVC14" s="43"/>
      <c r="IVD14" s="43"/>
      <c r="IVE14" s="43"/>
      <c r="IVF14" s="43"/>
      <c r="IVG14" s="43"/>
      <c r="IVH14" s="43"/>
      <c r="IVI14" s="43"/>
      <c r="IVJ14" s="43"/>
      <c r="IVK14" s="43"/>
      <c r="IVL14" s="43"/>
      <c r="IVM14" s="43"/>
      <c r="IVN14" s="43"/>
      <c r="IVO14" s="43"/>
      <c r="IVP14" s="43"/>
      <c r="IVQ14" s="43"/>
      <c r="IVR14" s="43"/>
      <c r="IVS14" s="43"/>
      <c r="IVT14" s="43"/>
      <c r="IVU14" s="43"/>
      <c r="IVV14" s="43"/>
      <c r="IVW14" s="43"/>
      <c r="IVX14" s="43"/>
      <c r="IVY14" s="43"/>
      <c r="IVZ14" s="43"/>
      <c r="IWA14" s="43"/>
      <c r="IWB14" s="43"/>
      <c r="IWC14" s="43"/>
      <c r="IWD14" s="43"/>
      <c r="IWE14" s="43"/>
      <c r="IWF14" s="43"/>
      <c r="IWG14" s="43"/>
      <c r="IWH14" s="43"/>
      <c r="IWI14" s="43"/>
      <c r="IWJ14" s="43"/>
      <c r="IWK14" s="43"/>
      <c r="IWL14" s="43"/>
      <c r="IWM14" s="43"/>
      <c r="IWN14" s="43"/>
      <c r="IWO14" s="43"/>
      <c r="IWP14" s="43"/>
      <c r="IWQ14" s="43"/>
      <c r="IWR14" s="43"/>
      <c r="IWS14" s="43"/>
      <c r="IWT14" s="43"/>
      <c r="IWU14" s="43"/>
      <c r="IWV14" s="43"/>
      <c r="IWW14" s="43"/>
      <c r="IWX14" s="43"/>
      <c r="IWY14" s="43"/>
      <c r="IWZ14" s="43"/>
      <c r="IXA14" s="43"/>
      <c r="IXB14" s="43"/>
      <c r="IXC14" s="43"/>
      <c r="IXD14" s="43"/>
      <c r="IXE14" s="43"/>
      <c r="IXF14" s="43"/>
      <c r="IXG14" s="43"/>
      <c r="IXH14" s="43"/>
      <c r="IXI14" s="43"/>
      <c r="IXJ14" s="43"/>
      <c r="IXK14" s="43"/>
      <c r="IXL14" s="43"/>
      <c r="IXM14" s="43"/>
      <c r="IXN14" s="43"/>
      <c r="IXO14" s="43"/>
      <c r="IXP14" s="43"/>
      <c r="IXQ14" s="43"/>
      <c r="IXR14" s="43"/>
      <c r="IXS14" s="43"/>
      <c r="IXT14" s="43"/>
      <c r="IXU14" s="43"/>
      <c r="IXV14" s="43"/>
      <c r="IXW14" s="43"/>
      <c r="IXX14" s="43"/>
      <c r="IXY14" s="43"/>
      <c r="IXZ14" s="43"/>
      <c r="IYA14" s="43"/>
      <c r="IYB14" s="43"/>
      <c r="IYC14" s="43"/>
      <c r="IYD14" s="43"/>
      <c r="IYE14" s="43"/>
      <c r="IYF14" s="43"/>
      <c r="IYG14" s="43"/>
      <c r="IYH14" s="43"/>
      <c r="IYI14" s="43"/>
      <c r="IYJ14" s="43"/>
      <c r="IYK14" s="43"/>
      <c r="IYL14" s="43"/>
      <c r="IYM14" s="43"/>
      <c r="IYN14" s="43"/>
      <c r="IYO14" s="43"/>
      <c r="IYP14" s="43"/>
      <c r="IYQ14" s="43"/>
      <c r="IYR14" s="43"/>
      <c r="IYS14" s="43"/>
      <c r="IYT14" s="43"/>
      <c r="IYU14" s="43"/>
      <c r="IYV14" s="43"/>
      <c r="IYW14" s="43"/>
      <c r="IYX14" s="43"/>
      <c r="IYY14" s="43"/>
      <c r="IYZ14" s="43"/>
      <c r="IZA14" s="43"/>
      <c r="IZB14" s="43"/>
      <c r="IZC14" s="43"/>
      <c r="IZD14" s="43"/>
      <c r="IZE14" s="43"/>
      <c r="IZF14" s="43"/>
      <c r="IZG14" s="43"/>
      <c r="IZH14" s="43"/>
      <c r="IZI14" s="43"/>
      <c r="IZJ14" s="43"/>
      <c r="IZK14" s="43"/>
      <c r="IZL14" s="43"/>
      <c r="IZM14" s="43"/>
      <c r="IZN14" s="43"/>
      <c r="IZO14" s="43"/>
      <c r="IZP14" s="43"/>
      <c r="IZQ14" s="43"/>
      <c r="IZR14" s="43"/>
      <c r="IZS14" s="43"/>
      <c r="IZT14" s="43"/>
      <c r="IZU14" s="43"/>
      <c r="IZV14" s="43"/>
      <c r="IZW14" s="43"/>
      <c r="IZX14" s="43"/>
      <c r="IZY14" s="43"/>
      <c r="IZZ14" s="43"/>
      <c r="JAA14" s="43"/>
      <c r="JAB14" s="43"/>
      <c r="JAC14" s="43"/>
      <c r="JAD14" s="43"/>
      <c r="JAE14" s="43"/>
      <c r="JAF14" s="43"/>
      <c r="JAG14" s="43"/>
      <c r="JAH14" s="43"/>
      <c r="JAI14" s="43"/>
      <c r="JAJ14" s="43"/>
      <c r="JAK14" s="43"/>
      <c r="JAL14" s="43"/>
      <c r="JAM14" s="43"/>
      <c r="JAN14" s="43"/>
      <c r="JAO14" s="43"/>
      <c r="JAP14" s="43"/>
      <c r="JAQ14" s="43"/>
      <c r="JAR14" s="43"/>
      <c r="JAS14" s="43"/>
      <c r="JAT14" s="43"/>
      <c r="JAU14" s="43"/>
      <c r="JAV14" s="43"/>
      <c r="JAW14" s="43"/>
      <c r="JAX14" s="43"/>
      <c r="JAY14" s="43"/>
      <c r="JAZ14" s="43"/>
      <c r="JBA14" s="43"/>
      <c r="JBB14" s="43"/>
      <c r="JBC14" s="43"/>
      <c r="JBD14" s="43"/>
      <c r="JBE14" s="43"/>
      <c r="JBF14" s="43"/>
      <c r="JBG14" s="43"/>
      <c r="JBH14" s="43"/>
      <c r="JBI14" s="43"/>
      <c r="JBJ14" s="43"/>
      <c r="JBK14" s="43"/>
      <c r="JBL14" s="43"/>
      <c r="JBM14" s="43"/>
      <c r="JBN14" s="43"/>
      <c r="JBO14" s="43"/>
      <c r="JBP14" s="43"/>
      <c r="JBQ14" s="43"/>
      <c r="JBR14" s="43"/>
      <c r="JBS14" s="43"/>
      <c r="JBT14" s="43"/>
      <c r="JBU14" s="43"/>
      <c r="JBV14" s="43"/>
      <c r="JBW14" s="43"/>
      <c r="JBX14" s="43"/>
      <c r="JBY14" s="43"/>
      <c r="JBZ14" s="43"/>
      <c r="JCA14" s="43"/>
      <c r="JCB14" s="43"/>
      <c r="JCC14" s="43"/>
      <c r="JCD14" s="43"/>
      <c r="JCE14" s="43"/>
      <c r="JCF14" s="43"/>
      <c r="JCG14" s="43"/>
      <c r="JCH14" s="43"/>
      <c r="JCI14" s="43"/>
      <c r="JCJ14" s="43"/>
      <c r="JCK14" s="43"/>
      <c r="JCL14" s="43"/>
      <c r="JCM14" s="43"/>
      <c r="JCN14" s="43"/>
      <c r="JCO14" s="43"/>
      <c r="JCP14" s="43"/>
      <c r="JCQ14" s="43"/>
      <c r="JCR14" s="43"/>
      <c r="JCS14" s="43"/>
      <c r="JCT14" s="43"/>
      <c r="JCU14" s="43"/>
      <c r="JCV14" s="43"/>
      <c r="JCW14" s="43"/>
      <c r="JCX14" s="43"/>
      <c r="JCY14" s="43"/>
      <c r="JCZ14" s="43"/>
      <c r="JDA14" s="43"/>
      <c r="JDB14" s="43"/>
      <c r="JDC14" s="43"/>
      <c r="JDD14" s="43"/>
      <c r="JDE14" s="43"/>
      <c r="JDF14" s="43"/>
      <c r="JDG14" s="43"/>
      <c r="JDH14" s="43"/>
      <c r="JDI14" s="43"/>
      <c r="JDJ14" s="43"/>
      <c r="JDK14" s="43"/>
      <c r="JDL14" s="43"/>
      <c r="JDM14" s="43"/>
      <c r="JDN14" s="43"/>
      <c r="JDO14" s="43"/>
      <c r="JDP14" s="43"/>
      <c r="JDQ14" s="43"/>
      <c r="JDR14" s="43"/>
      <c r="JDS14" s="43"/>
      <c r="JDT14" s="43"/>
      <c r="JDU14" s="43"/>
      <c r="JDV14" s="43"/>
      <c r="JDW14" s="43"/>
      <c r="JDX14" s="43"/>
      <c r="JDY14" s="43"/>
      <c r="JDZ14" s="43"/>
      <c r="JEA14" s="43"/>
      <c r="JEB14" s="43"/>
      <c r="JEC14" s="43"/>
      <c r="JED14" s="43"/>
      <c r="JEE14" s="43"/>
      <c r="JEF14" s="43"/>
      <c r="JEG14" s="43"/>
      <c r="JEH14" s="43"/>
      <c r="JEI14" s="43"/>
      <c r="JEJ14" s="43"/>
      <c r="JEK14" s="43"/>
      <c r="JEL14" s="43"/>
      <c r="JEM14" s="43"/>
      <c r="JEN14" s="43"/>
      <c r="JEO14" s="43"/>
      <c r="JEP14" s="43"/>
      <c r="JEQ14" s="43"/>
      <c r="JER14" s="43"/>
      <c r="JES14" s="43"/>
      <c r="JET14" s="43"/>
      <c r="JEU14" s="43"/>
      <c r="JEV14" s="43"/>
      <c r="JEW14" s="43"/>
      <c r="JEX14" s="43"/>
      <c r="JEY14" s="43"/>
      <c r="JEZ14" s="43"/>
      <c r="JFA14" s="43"/>
      <c r="JFB14" s="43"/>
      <c r="JFC14" s="43"/>
      <c r="JFD14" s="43"/>
      <c r="JFE14" s="43"/>
      <c r="JFF14" s="43"/>
      <c r="JFG14" s="43"/>
      <c r="JFH14" s="43"/>
      <c r="JFI14" s="43"/>
      <c r="JFJ14" s="43"/>
      <c r="JFK14" s="43"/>
      <c r="JFL14" s="43"/>
      <c r="JFM14" s="43"/>
      <c r="JFN14" s="43"/>
      <c r="JFO14" s="43"/>
      <c r="JFP14" s="43"/>
      <c r="JFQ14" s="43"/>
      <c r="JFR14" s="43"/>
      <c r="JFS14" s="43"/>
      <c r="JFT14" s="43"/>
      <c r="JFU14" s="43"/>
      <c r="JFV14" s="43"/>
      <c r="JFW14" s="43"/>
      <c r="JFX14" s="43"/>
      <c r="JFY14" s="43"/>
      <c r="JFZ14" s="43"/>
      <c r="JGA14" s="43"/>
      <c r="JGB14" s="43"/>
      <c r="JGC14" s="43"/>
      <c r="JGD14" s="43"/>
      <c r="JGE14" s="43"/>
      <c r="JGF14" s="43"/>
      <c r="JGG14" s="43"/>
      <c r="JGH14" s="43"/>
      <c r="JGI14" s="43"/>
      <c r="JGJ14" s="43"/>
      <c r="JGK14" s="43"/>
      <c r="JGL14" s="43"/>
      <c r="JGM14" s="43"/>
      <c r="JGN14" s="43"/>
      <c r="JGO14" s="43"/>
      <c r="JGP14" s="43"/>
      <c r="JGQ14" s="43"/>
      <c r="JGR14" s="43"/>
      <c r="JGS14" s="43"/>
      <c r="JGT14" s="43"/>
      <c r="JGU14" s="43"/>
      <c r="JGV14" s="43"/>
      <c r="JGW14" s="43"/>
      <c r="JGX14" s="43"/>
      <c r="JGY14" s="43"/>
      <c r="JGZ14" s="43"/>
      <c r="JHA14" s="43"/>
      <c r="JHB14" s="43"/>
      <c r="JHC14" s="43"/>
      <c r="JHD14" s="43"/>
      <c r="JHE14" s="43"/>
      <c r="JHF14" s="43"/>
      <c r="JHG14" s="43"/>
      <c r="JHH14" s="43"/>
      <c r="JHI14" s="43"/>
      <c r="JHJ14" s="43"/>
      <c r="JHK14" s="43"/>
      <c r="JHL14" s="43"/>
      <c r="JHM14" s="43"/>
      <c r="JHN14" s="43"/>
      <c r="JHO14" s="43"/>
      <c r="JHP14" s="43"/>
      <c r="JHQ14" s="43"/>
      <c r="JHR14" s="43"/>
      <c r="JHS14" s="43"/>
      <c r="JHT14" s="43"/>
      <c r="JHU14" s="43"/>
      <c r="JHV14" s="43"/>
      <c r="JHW14" s="43"/>
      <c r="JHX14" s="43"/>
      <c r="JHY14" s="43"/>
      <c r="JHZ14" s="43"/>
      <c r="JIA14" s="43"/>
      <c r="JIB14" s="43"/>
      <c r="JIC14" s="43"/>
      <c r="JID14" s="43"/>
      <c r="JIE14" s="43"/>
      <c r="JIF14" s="43"/>
      <c r="JIG14" s="43"/>
      <c r="JIH14" s="43"/>
      <c r="JII14" s="43"/>
      <c r="JIJ14" s="43"/>
      <c r="JIK14" s="43"/>
      <c r="JIL14" s="43"/>
      <c r="JIM14" s="43"/>
      <c r="JIN14" s="43"/>
      <c r="JIO14" s="43"/>
      <c r="JIP14" s="43"/>
      <c r="JIQ14" s="43"/>
      <c r="JIR14" s="43"/>
      <c r="JIS14" s="43"/>
      <c r="JIT14" s="43"/>
      <c r="JIU14" s="43"/>
      <c r="JIV14" s="43"/>
      <c r="JIW14" s="43"/>
      <c r="JIX14" s="43"/>
      <c r="JIY14" s="43"/>
      <c r="JIZ14" s="43"/>
      <c r="JJA14" s="43"/>
      <c r="JJB14" s="43"/>
      <c r="JJC14" s="43"/>
      <c r="JJD14" s="43"/>
      <c r="JJE14" s="43"/>
      <c r="JJF14" s="43"/>
      <c r="JJG14" s="43"/>
      <c r="JJH14" s="43"/>
      <c r="JJI14" s="43"/>
      <c r="JJJ14" s="43"/>
      <c r="JJK14" s="43"/>
      <c r="JJL14" s="43"/>
      <c r="JJM14" s="43"/>
      <c r="JJN14" s="43"/>
      <c r="JJO14" s="43"/>
      <c r="JJP14" s="43"/>
      <c r="JJQ14" s="43"/>
      <c r="JJR14" s="43"/>
      <c r="JJS14" s="43"/>
      <c r="JJT14" s="43"/>
      <c r="JJU14" s="43"/>
      <c r="JJV14" s="43"/>
      <c r="JJW14" s="43"/>
      <c r="JJX14" s="43"/>
      <c r="JJY14" s="43"/>
      <c r="JJZ14" s="43"/>
      <c r="JKA14" s="43"/>
      <c r="JKB14" s="43"/>
      <c r="JKC14" s="43"/>
      <c r="JKD14" s="43"/>
      <c r="JKE14" s="43"/>
      <c r="JKF14" s="43"/>
      <c r="JKG14" s="43"/>
      <c r="JKH14" s="43"/>
      <c r="JKI14" s="43"/>
      <c r="JKJ14" s="43"/>
      <c r="JKK14" s="43"/>
      <c r="JKL14" s="43"/>
      <c r="JKM14" s="43"/>
      <c r="JKN14" s="43"/>
      <c r="JKO14" s="43"/>
      <c r="JKP14" s="43"/>
      <c r="JKQ14" s="43"/>
      <c r="JKR14" s="43"/>
      <c r="JKS14" s="43"/>
      <c r="JKT14" s="43"/>
      <c r="JKU14" s="43"/>
      <c r="JKV14" s="43"/>
      <c r="JKW14" s="43"/>
      <c r="JKX14" s="43"/>
      <c r="JKY14" s="43"/>
      <c r="JKZ14" s="43"/>
      <c r="JLA14" s="43"/>
      <c r="JLB14" s="43"/>
      <c r="JLC14" s="43"/>
      <c r="JLD14" s="43"/>
      <c r="JLE14" s="43"/>
      <c r="JLF14" s="43"/>
      <c r="JLG14" s="43"/>
      <c r="JLH14" s="43"/>
      <c r="JLI14" s="43"/>
      <c r="JLJ14" s="43"/>
      <c r="JLK14" s="43"/>
      <c r="JLL14" s="43"/>
      <c r="JLM14" s="43"/>
      <c r="JLN14" s="43"/>
      <c r="JLO14" s="43"/>
      <c r="JLP14" s="43"/>
      <c r="JLQ14" s="43"/>
      <c r="JLR14" s="43"/>
      <c r="JLS14" s="43"/>
      <c r="JLT14" s="43"/>
      <c r="JLU14" s="43"/>
      <c r="JLV14" s="43"/>
      <c r="JLW14" s="43"/>
      <c r="JLX14" s="43"/>
      <c r="JLY14" s="43"/>
      <c r="JLZ14" s="43"/>
      <c r="JMA14" s="43"/>
      <c r="JMB14" s="43"/>
      <c r="JMC14" s="43"/>
      <c r="JMD14" s="43"/>
      <c r="JME14" s="43"/>
      <c r="JMF14" s="43"/>
      <c r="JMG14" s="43"/>
      <c r="JMH14" s="43"/>
      <c r="JMI14" s="43"/>
      <c r="JMJ14" s="43"/>
      <c r="JMK14" s="43"/>
      <c r="JML14" s="43"/>
      <c r="JMM14" s="43"/>
      <c r="JMN14" s="43"/>
      <c r="JMO14" s="43"/>
      <c r="JMP14" s="43"/>
      <c r="JMQ14" s="43"/>
      <c r="JMR14" s="43"/>
      <c r="JMS14" s="43"/>
      <c r="JMT14" s="43"/>
      <c r="JMU14" s="43"/>
      <c r="JMV14" s="43"/>
      <c r="JMW14" s="43"/>
      <c r="JMX14" s="43"/>
      <c r="JMY14" s="43"/>
      <c r="JMZ14" s="43"/>
      <c r="JNA14" s="43"/>
      <c r="JNB14" s="43"/>
      <c r="JNC14" s="43"/>
      <c r="JND14" s="43"/>
      <c r="JNE14" s="43"/>
      <c r="JNF14" s="43"/>
      <c r="JNG14" s="43"/>
      <c r="JNH14" s="43"/>
      <c r="JNI14" s="43"/>
      <c r="JNJ14" s="43"/>
      <c r="JNK14" s="43"/>
      <c r="JNL14" s="43"/>
      <c r="JNM14" s="43"/>
      <c r="JNN14" s="43"/>
      <c r="JNO14" s="43"/>
      <c r="JNP14" s="43"/>
      <c r="JNQ14" s="43"/>
      <c r="JNR14" s="43"/>
      <c r="JNS14" s="43"/>
      <c r="JNT14" s="43"/>
      <c r="JNU14" s="43"/>
      <c r="JNV14" s="43"/>
      <c r="JNW14" s="43"/>
      <c r="JNX14" s="43"/>
      <c r="JNY14" s="43"/>
      <c r="JNZ14" s="43"/>
      <c r="JOA14" s="43"/>
      <c r="JOB14" s="43"/>
      <c r="JOC14" s="43"/>
      <c r="JOD14" s="43"/>
      <c r="JOE14" s="43"/>
      <c r="JOF14" s="43"/>
      <c r="JOG14" s="43"/>
      <c r="JOH14" s="43"/>
      <c r="JOI14" s="43"/>
      <c r="JOJ14" s="43"/>
      <c r="JOK14" s="43"/>
      <c r="JOL14" s="43"/>
      <c r="JOM14" s="43"/>
      <c r="JON14" s="43"/>
      <c r="JOO14" s="43"/>
      <c r="JOP14" s="43"/>
      <c r="JOQ14" s="43"/>
      <c r="JOR14" s="43"/>
      <c r="JOS14" s="43"/>
      <c r="JOT14" s="43"/>
      <c r="JOU14" s="43"/>
      <c r="JOV14" s="43"/>
      <c r="JOW14" s="43"/>
      <c r="JOX14" s="43"/>
      <c r="JOY14" s="43"/>
      <c r="JOZ14" s="43"/>
      <c r="JPA14" s="43"/>
      <c r="JPB14" s="43"/>
      <c r="JPC14" s="43"/>
      <c r="JPD14" s="43"/>
      <c r="JPE14" s="43"/>
      <c r="JPF14" s="43"/>
      <c r="JPG14" s="43"/>
      <c r="JPH14" s="43"/>
      <c r="JPI14" s="43"/>
      <c r="JPJ14" s="43"/>
      <c r="JPK14" s="43"/>
      <c r="JPL14" s="43"/>
      <c r="JPM14" s="43"/>
      <c r="JPN14" s="43"/>
      <c r="JPO14" s="43"/>
      <c r="JPP14" s="43"/>
      <c r="JPQ14" s="43"/>
      <c r="JPR14" s="43"/>
      <c r="JPS14" s="43"/>
      <c r="JPT14" s="43"/>
      <c r="JPU14" s="43"/>
      <c r="JPV14" s="43"/>
      <c r="JPW14" s="43"/>
      <c r="JPX14" s="43"/>
      <c r="JPY14" s="43"/>
      <c r="JPZ14" s="43"/>
      <c r="JQA14" s="43"/>
      <c r="JQB14" s="43"/>
      <c r="JQC14" s="43"/>
      <c r="JQD14" s="43"/>
      <c r="JQE14" s="43"/>
      <c r="JQF14" s="43"/>
      <c r="JQG14" s="43"/>
      <c r="JQH14" s="43"/>
      <c r="JQI14" s="43"/>
      <c r="JQJ14" s="43"/>
      <c r="JQK14" s="43"/>
      <c r="JQL14" s="43"/>
      <c r="JQM14" s="43"/>
      <c r="JQN14" s="43"/>
      <c r="JQO14" s="43"/>
      <c r="JQP14" s="43"/>
      <c r="JQQ14" s="43"/>
      <c r="JQR14" s="43"/>
      <c r="JQS14" s="43"/>
      <c r="JQT14" s="43"/>
      <c r="JQU14" s="43"/>
      <c r="JQV14" s="43"/>
      <c r="JQW14" s="43"/>
      <c r="JQX14" s="43"/>
      <c r="JQY14" s="43"/>
      <c r="JQZ14" s="43"/>
      <c r="JRA14" s="43"/>
      <c r="JRB14" s="43"/>
      <c r="JRC14" s="43"/>
      <c r="JRD14" s="43"/>
      <c r="JRE14" s="43"/>
      <c r="JRF14" s="43"/>
      <c r="JRG14" s="43"/>
      <c r="JRH14" s="43"/>
      <c r="JRI14" s="43"/>
      <c r="JRJ14" s="43"/>
      <c r="JRK14" s="43"/>
      <c r="JRL14" s="43"/>
      <c r="JRM14" s="43"/>
      <c r="JRN14" s="43"/>
      <c r="JRO14" s="43"/>
      <c r="JRP14" s="43"/>
      <c r="JRQ14" s="43"/>
      <c r="JRR14" s="43"/>
      <c r="JRS14" s="43"/>
      <c r="JRT14" s="43"/>
      <c r="JRU14" s="43"/>
      <c r="JRV14" s="43"/>
      <c r="JRW14" s="43"/>
      <c r="JRX14" s="43"/>
      <c r="JRY14" s="43"/>
      <c r="JRZ14" s="43"/>
      <c r="JSA14" s="43"/>
      <c r="JSB14" s="43"/>
      <c r="JSC14" s="43"/>
      <c r="JSD14" s="43"/>
      <c r="JSE14" s="43"/>
      <c r="JSF14" s="43"/>
      <c r="JSG14" s="43"/>
      <c r="JSH14" s="43"/>
      <c r="JSI14" s="43"/>
      <c r="JSJ14" s="43"/>
      <c r="JSK14" s="43"/>
      <c r="JSL14" s="43"/>
      <c r="JSM14" s="43"/>
      <c r="JSN14" s="43"/>
      <c r="JSO14" s="43"/>
      <c r="JSP14" s="43"/>
      <c r="JSQ14" s="43"/>
      <c r="JSR14" s="43"/>
      <c r="JSS14" s="43"/>
      <c r="JST14" s="43"/>
      <c r="JSU14" s="43"/>
      <c r="JSV14" s="43"/>
      <c r="JSW14" s="43"/>
      <c r="JSX14" s="43"/>
      <c r="JSY14" s="43"/>
      <c r="JSZ14" s="43"/>
      <c r="JTA14" s="43"/>
      <c r="JTB14" s="43"/>
      <c r="JTC14" s="43"/>
      <c r="JTD14" s="43"/>
      <c r="JTE14" s="43"/>
      <c r="JTF14" s="43"/>
      <c r="JTG14" s="43"/>
      <c r="JTH14" s="43"/>
      <c r="JTI14" s="43"/>
      <c r="JTJ14" s="43"/>
      <c r="JTK14" s="43"/>
      <c r="JTL14" s="43"/>
      <c r="JTM14" s="43"/>
      <c r="JTN14" s="43"/>
      <c r="JTO14" s="43"/>
      <c r="JTP14" s="43"/>
      <c r="JTQ14" s="43"/>
      <c r="JTR14" s="43"/>
      <c r="JTS14" s="43"/>
      <c r="JTT14" s="43"/>
      <c r="JTU14" s="43"/>
      <c r="JTV14" s="43"/>
      <c r="JTW14" s="43"/>
      <c r="JTX14" s="43"/>
      <c r="JTY14" s="43"/>
      <c r="JTZ14" s="43"/>
      <c r="JUA14" s="43"/>
      <c r="JUB14" s="43"/>
      <c r="JUC14" s="43"/>
      <c r="JUD14" s="43"/>
      <c r="JUE14" s="43"/>
      <c r="JUF14" s="43"/>
      <c r="JUG14" s="43"/>
      <c r="JUH14" s="43"/>
      <c r="JUI14" s="43"/>
      <c r="JUJ14" s="43"/>
      <c r="JUK14" s="43"/>
      <c r="JUL14" s="43"/>
      <c r="JUM14" s="43"/>
      <c r="JUN14" s="43"/>
      <c r="JUO14" s="43"/>
      <c r="JUP14" s="43"/>
      <c r="JUQ14" s="43"/>
      <c r="JUR14" s="43"/>
      <c r="JUS14" s="43"/>
      <c r="JUT14" s="43"/>
      <c r="JUU14" s="43"/>
      <c r="JUV14" s="43"/>
      <c r="JUW14" s="43"/>
      <c r="JUX14" s="43"/>
      <c r="JUY14" s="43"/>
      <c r="JUZ14" s="43"/>
      <c r="JVA14" s="43"/>
      <c r="JVB14" s="43"/>
      <c r="JVC14" s="43"/>
      <c r="JVD14" s="43"/>
      <c r="JVE14" s="43"/>
      <c r="JVF14" s="43"/>
      <c r="JVG14" s="43"/>
      <c r="JVH14" s="43"/>
      <c r="JVI14" s="43"/>
      <c r="JVJ14" s="43"/>
      <c r="JVK14" s="43"/>
      <c r="JVL14" s="43"/>
      <c r="JVM14" s="43"/>
      <c r="JVN14" s="43"/>
      <c r="JVO14" s="43"/>
      <c r="JVP14" s="43"/>
      <c r="JVQ14" s="43"/>
      <c r="JVR14" s="43"/>
      <c r="JVS14" s="43"/>
      <c r="JVT14" s="43"/>
      <c r="JVU14" s="43"/>
      <c r="JVV14" s="43"/>
      <c r="JVW14" s="43"/>
      <c r="JVX14" s="43"/>
      <c r="JVY14" s="43"/>
      <c r="JVZ14" s="43"/>
      <c r="JWA14" s="43"/>
      <c r="JWB14" s="43"/>
      <c r="JWC14" s="43"/>
      <c r="JWD14" s="43"/>
      <c r="JWE14" s="43"/>
      <c r="JWF14" s="43"/>
      <c r="JWG14" s="43"/>
      <c r="JWH14" s="43"/>
      <c r="JWI14" s="43"/>
      <c r="JWJ14" s="43"/>
      <c r="JWK14" s="43"/>
      <c r="JWL14" s="43"/>
      <c r="JWM14" s="43"/>
      <c r="JWN14" s="43"/>
      <c r="JWO14" s="43"/>
      <c r="JWP14" s="43"/>
      <c r="JWQ14" s="43"/>
      <c r="JWR14" s="43"/>
      <c r="JWS14" s="43"/>
      <c r="JWT14" s="43"/>
      <c r="JWU14" s="43"/>
      <c r="JWV14" s="43"/>
      <c r="JWW14" s="43"/>
      <c r="JWX14" s="43"/>
      <c r="JWY14" s="43"/>
      <c r="JWZ14" s="43"/>
      <c r="JXA14" s="43"/>
      <c r="JXB14" s="43"/>
      <c r="JXC14" s="43"/>
      <c r="JXD14" s="43"/>
      <c r="JXE14" s="43"/>
      <c r="JXF14" s="43"/>
      <c r="JXG14" s="43"/>
      <c r="JXH14" s="43"/>
      <c r="JXI14" s="43"/>
      <c r="JXJ14" s="43"/>
      <c r="JXK14" s="43"/>
      <c r="JXL14" s="43"/>
      <c r="JXM14" s="43"/>
      <c r="JXN14" s="43"/>
      <c r="JXO14" s="43"/>
      <c r="JXP14" s="43"/>
      <c r="JXQ14" s="43"/>
      <c r="JXR14" s="43"/>
      <c r="JXS14" s="43"/>
      <c r="JXT14" s="43"/>
      <c r="JXU14" s="43"/>
      <c r="JXV14" s="43"/>
      <c r="JXW14" s="43"/>
      <c r="JXX14" s="43"/>
      <c r="JXY14" s="43"/>
      <c r="JXZ14" s="43"/>
      <c r="JYA14" s="43"/>
      <c r="JYB14" s="43"/>
      <c r="JYC14" s="43"/>
      <c r="JYD14" s="43"/>
      <c r="JYE14" s="43"/>
      <c r="JYF14" s="43"/>
      <c r="JYG14" s="43"/>
      <c r="JYH14" s="43"/>
      <c r="JYI14" s="43"/>
      <c r="JYJ14" s="43"/>
      <c r="JYK14" s="43"/>
      <c r="JYL14" s="43"/>
      <c r="JYM14" s="43"/>
      <c r="JYN14" s="43"/>
      <c r="JYO14" s="43"/>
      <c r="JYP14" s="43"/>
      <c r="JYQ14" s="43"/>
      <c r="JYR14" s="43"/>
      <c r="JYS14" s="43"/>
      <c r="JYT14" s="43"/>
      <c r="JYU14" s="43"/>
      <c r="JYV14" s="43"/>
      <c r="JYW14" s="43"/>
      <c r="JYX14" s="43"/>
      <c r="JYY14" s="43"/>
      <c r="JYZ14" s="43"/>
      <c r="JZA14" s="43"/>
      <c r="JZB14" s="43"/>
      <c r="JZC14" s="43"/>
      <c r="JZD14" s="43"/>
      <c r="JZE14" s="43"/>
      <c r="JZF14" s="43"/>
      <c r="JZG14" s="43"/>
      <c r="JZH14" s="43"/>
      <c r="JZI14" s="43"/>
      <c r="JZJ14" s="43"/>
      <c r="JZK14" s="43"/>
      <c r="JZL14" s="43"/>
      <c r="JZM14" s="43"/>
      <c r="JZN14" s="43"/>
      <c r="JZO14" s="43"/>
      <c r="JZP14" s="43"/>
      <c r="JZQ14" s="43"/>
      <c r="JZR14" s="43"/>
      <c r="JZS14" s="43"/>
      <c r="JZT14" s="43"/>
      <c r="JZU14" s="43"/>
      <c r="JZV14" s="43"/>
      <c r="JZW14" s="43"/>
      <c r="JZX14" s="43"/>
      <c r="JZY14" s="43"/>
      <c r="JZZ14" s="43"/>
      <c r="KAA14" s="43"/>
      <c r="KAB14" s="43"/>
      <c r="KAC14" s="43"/>
      <c r="KAD14" s="43"/>
      <c r="KAE14" s="43"/>
      <c r="KAF14" s="43"/>
      <c r="KAG14" s="43"/>
      <c r="KAH14" s="43"/>
      <c r="KAI14" s="43"/>
      <c r="KAJ14" s="43"/>
      <c r="KAK14" s="43"/>
      <c r="KAL14" s="43"/>
      <c r="KAM14" s="43"/>
      <c r="KAN14" s="43"/>
      <c r="KAO14" s="43"/>
      <c r="KAP14" s="43"/>
      <c r="KAQ14" s="43"/>
      <c r="KAR14" s="43"/>
      <c r="KAS14" s="43"/>
      <c r="KAT14" s="43"/>
      <c r="KAU14" s="43"/>
      <c r="KAV14" s="43"/>
      <c r="KAW14" s="43"/>
      <c r="KAX14" s="43"/>
      <c r="KAY14" s="43"/>
      <c r="KAZ14" s="43"/>
      <c r="KBA14" s="43"/>
      <c r="KBB14" s="43"/>
      <c r="KBC14" s="43"/>
      <c r="KBD14" s="43"/>
      <c r="KBE14" s="43"/>
      <c r="KBF14" s="43"/>
      <c r="KBG14" s="43"/>
      <c r="KBH14" s="43"/>
      <c r="KBI14" s="43"/>
      <c r="KBJ14" s="43"/>
      <c r="KBK14" s="43"/>
      <c r="KBL14" s="43"/>
      <c r="KBM14" s="43"/>
      <c r="KBN14" s="43"/>
      <c r="KBO14" s="43"/>
      <c r="KBP14" s="43"/>
      <c r="KBQ14" s="43"/>
      <c r="KBR14" s="43"/>
      <c r="KBS14" s="43"/>
      <c r="KBT14" s="43"/>
      <c r="KBU14" s="43"/>
      <c r="KBV14" s="43"/>
      <c r="KBW14" s="43"/>
      <c r="KBX14" s="43"/>
      <c r="KBY14" s="43"/>
      <c r="KBZ14" s="43"/>
      <c r="KCA14" s="43"/>
      <c r="KCB14" s="43"/>
      <c r="KCC14" s="43"/>
      <c r="KCD14" s="43"/>
      <c r="KCE14" s="43"/>
      <c r="KCF14" s="43"/>
      <c r="KCG14" s="43"/>
      <c r="KCH14" s="43"/>
      <c r="KCI14" s="43"/>
      <c r="KCJ14" s="43"/>
      <c r="KCK14" s="43"/>
      <c r="KCL14" s="43"/>
      <c r="KCM14" s="43"/>
      <c r="KCN14" s="43"/>
      <c r="KCO14" s="43"/>
      <c r="KCP14" s="43"/>
      <c r="KCQ14" s="43"/>
      <c r="KCR14" s="43"/>
      <c r="KCS14" s="43"/>
      <c r="KCT14" s="43"/>
      <c r="KCU14" s="43"/>
      <c r="KCV14" s="43"/>
      <c r="KCW14" s="43"/>
      <c r="KCX14" s="43"/>
      <c r="KCY14" s="43"/>
      <c r="KCZ14" s="43"/>
      <c r="KDA14" s="43"/>
      <c r="KDB14" s="43"/>
      <c r="KDC14" s="43"/>
      <c r="KDD14" s="43"/>
      <c r="KDE14" s="43"/>
      <c r="KDF14" s="43"/>
      <c r="KDG14" s="43"/>
      <c r="KDH14" s="43"/>
      <c r="KDI14" s="43"/>
      <c r="KDJ14" s="43"/>
      <c r="KDK14" s="43"/>
      <c r="KDL14" s="43"/>
      <c r="KDM14" s="43"/>
      <c r="KDN14" s="43"/>
      <c r="KDO14" s="43"/>
      <c r="KDP14" s="43"/>
      <c r="KDQ14" s="43"/>
      <c r="KDR14" s="43"/>
      <c r="KDS14" s="43"/>
      <c r="KDT14" s="43"/>
      <c r="KDU14" s="43"/>
      <c r="KDV14" s="43"/>
      <c r="KDW14" s="43"/>
      <c r="KDX14" s="43"/>
      <c r="KDY14" s="43"/>
      <c r="KDZ14" s="43"/>
      <c r="KEA14" s="43"/>
      <c r="KEB14" s="43"/>
      <c r="KEC14" s="43"/>
      <c r="KED14" s="43"/>
      <c r="KEE14" s="43"/>
      <c r="KEF14" s="43"/>
      <c r="KEG14" s="43"/>
      <c r="KEH14" s="43"/>
      <c r="KEI14" s="43"/>
      <c r="KEJ14" s="43"/>
      <c r="KEK14" s="43"/>
      <c r="KEL14" s="43"/>
      <c r="KEM14" s="43"/>
      <c r="KEN14" s="43"/>
      <c r="KEO14" s="43"/>
      <c r="KEP14" s="43"/>
      <c r="KEQ14" s="43"/>
      <c r="KER14" s="43"/>
      <c r="KES14" s="43"/>
      <c r="KET14" s="43"/>
      <c r="KEU14" s="43"/>
      <c r="KEV14" s="43"/>
      <c r="KEW14" s="43"/>
      <c r="KEX14" s="43"/>
      <c r="KEY14" s="43"/>
      <c r="KEZ14" s="43"/>
      <c r="KFA14" s="43"/>
      <c r="KFB14" s="43"/>
      <c r="KFC14" s="43"/>
      <c r="KFD14" s="43"/>
      <c r="KFE14" s="43"/>
      <c r="KFF14" s="43"/>
      <c r="KFG14" s="43"/>
      <c r="KFH14" s="43"/>
      <c r="KFI14" s="43"/>
      <c r="KFJ14" s="43"/>
      <c r="KFK14" s="43"/>
      <c r="KFL14" s="43"/>
      <c r="KFM14" s="43"/>
      <c r="KFN14" s="43"/>
      <c r="KFO14" s="43"/>
      <c r="KFP14" s="43"/>
      <c r="KFQ14" s="43"/>
      <c r="KFR14" s="43"/>
      <c r="KFS14" s="43"/>
      <c r="KFT14" s="43"/>
      <c r="KFU14" s="43"/>
      <c r="KFV14" s="43"/>
      <c r="KFW14" s="43"/>
      <c r="KFX14" s="43"/>
      <c r="KFY14" s="43"/>
      <c r="KFZ14" s="43"/>
      <c r="KGA14" s="43"/>
      <c r="KGB14" s="43"/>
      <c r="KGC14" s="43"/>
      <c r="KGD14" s="43"/>
      <c r="KGE14" s="43"/>
      <c r="KGF14" s="43"/>
      <c r="KGG14" s="43"/>
      <c r="KGH14" s="43"/>
      <c r="KGI14" s="43"/>
      <c r="KGJ14" s="43"/>
      <c r="KGK14" s="43"/>
      <c r="KGL14" s="43"/>
      <c r="KGM14" s="43"/>
      <c r="KGN14" s="43"/>
      <c r="KGO14" s="43"/>
      <c r="KGP14" s="43"/>
      <c r="KGQ14" s="43"/>
      <c r="KGR14" s="43"/>
      <c r="KGS14" s="43"/>
      <c r="KGT14" s="43"/>
      <c r="KGU14" s="43"/>
      <c r="KGV14" s="43"/>
      <c r="KGW14" s="43"/>
      <c r="KGX14" s="43"/>
      <c r="KGY14" s="43"/>
      <c r="KGZ14" s="43"/>
      <c r="KHA14" s="43"/>
      <c r="KHB14" s="43"/>
      <c r="KHC14" s="43"/>
      <c r="KHD14" s="43"/>
      <c r="KHE14" s="43"/>
      <c r="KHF14" s="43"/>
      <c r="KHG14" s="43"/>
      <c r="KHH14" s="43"/>
      <c r="KHI14" s="43"/>
      <c r="KHJ14" s="43"/>
      <c r="KHK14" s="43"/>
      <c r="KHL14" s="43"/>
      <c r="KHM14" s="43"/>
      <c r="KHN14" s="43"/>
      <c r="KHO14" s="43"/>
      <c r="KHP14" s="43"/>
      <c r="KHQ14" s="43"/>
      <c r="KHR14" s="43"/>
      <c r="KHS14" s="43"/>
      <c r="KHT14" s="43"/>
      <c r="KHU14" s="43"/>
      <c r="KHV14" s="43"/>
      <c r="KHW14" s="43"/>
      <c r="KHX14" s="43"/>
      <c r="KHY14" s="43"/>
      <c r="KHZ14" s="43"/>
      <c r="KIA14" s="43"/>
      <c r="KIB14" s="43"/>
      <c r="KIC14" s="43"/>
      <c r="KID14" s="43"/>
      <c r="KIE14" s="43"/>
      <c r="KIF14" s="43"/>
      <c r="KIG14" s="43"/>
      <c r="KIH14" s="43"/>
      <c r="KII14" s="43"/>
      <c r="KIJ14" s="43"/>
      <c r="KIK14" s="43"/>
      <c r="KIL14" s="43"/>
      <c r="KIM14" s="43"/>
      <c r="KIN14" s="43"/>
      <c r="KIO14" s="43"/>
      <c r="KIP14" s="43"/>
      <c r="KIQ14" s="43"/>
      <c r="KIR14" s="43"/>
      <c r="KIS14" s="43"/>
      <c r="KIT14" s="43"/>
      <c r="KIU14" s="43"/>
      <c r="KIV14" s="43"/>
      <c r="KIW14" s="43"/>
      <c r="KIX14" s="43"/>
      <c r="KIY14" s="43"/>
      <c r="KIZ14" s="43"/>
      <c r="KJA14" s="43"/>
      <c r="KJB14" s="43"/>
      <c r="KJC14" s="43"/>
      <c r="KJD14" s="43"/>
      <c r="KJE14" s="43"/>
      <c r="KJF14" s="43"/>
      <c r="KJG14" s="43"/>
      <c r="KJH14" s="43"/>
      <c r="KJI14" s="43"/>
      <c r="KJJ14" s="43"/>
      <c r="KJK14" s="43"/>
      <c r="KJL14" s="43"/>
      <c r="KJM14" s="43"/>
      <c r="KJN14" s="43"/>
      <c r="KJO14" s="43"/>
      <c r="KJP14" s="43"/>
      <c r="KJQ14" s="43"/>
      <c r="KJR14" s="43"/>
      <c r="KJS14" s="43"/>
      <c r="KJT14" s="43"/>
      <c r="KJU14" s="43"/>
      <c r="KJV14" s="43"/>
      <c r="KJW14" s="43"/>
      <c r="KJX14" s="43"/>
      <c r="KJY14" s="43"/>
      <c r="KJZ14" s="43"/>
      <c r="KKA14" s="43"/>
      <c r="KKB14" s="43"/>
      <c r="KKC14" s="43"/>
      <c r="KKD14" s="43"/>
      <c r="KKE14" s="43"/>
      <c r="KKF14" s="43"/>
      <c r="KKG14" s="43"/>
      <c r="KKH14" s="43"/>
      <c r="KKI14" s="43"/>
      <c r="KKJ14" s="43"/>
      <c r="KKK14" s="43"/>
      <c r="KKL14" s="43"/>
      <c r="KKM14" s="43"/>
      <c r="KKN14" s="43"/>
      <c r="KKO14" s="43"/>
      <c r="KKP14" s="43"/>
      <c r="KKQ14" s="43"/>
      <c r="KKR14" s="43"/>
      <c r="KKS14" s="43"/>
      <c r="KKT14" s="43"/>
      <c r="KKU14" s="43"/>
      <c r="KKV14" s="43"/>
      <c r="KKW14" s="43"/>
      <c r="KKX14" s="43"/>
      <c r="KKY14" s="43"/>
      <c r="KKZ14" s="43"/>
      <c r="KLA14" s="43"/>
      <c r="KLB14" s="43"/>
      <c r="KLC14" s="43"/>
      <c r="KLD14" s="43"/>
      <c r="KLE14" s="43"/>
      <c r="KLF14" s="43"/>
      <c r="KLG14" s="43"/>
      <c r="KLH14" s="43"/>
      <c r="KLI14" s="43"/>
      <c r="KLJ14" s="43"/>
      <c r="KLK14" s="43"/>
      <c r="KLL14" s="43"/>
      <c r="KLM14" s="43"/>
      <c r="KLN14" s="43"/>
      <c r="KLO14" s="43"/>
      <c r="KLP14" s="43"/>
      <c r="KLQ14" s="43"/>
      <c r="KLR14" s="43"/>
      <c r="KLS14" s="43"/>
      <c r="KLT14" s="43"/>
      <c r="KLU14" s="43"/>
      <c r="KLV14" s="43"/>
      <c r="KLW14" s="43"/>
      <c r="KLX14" s="43"/>
      <c r="KLY14" s="43"/>
      <c r="KLZ14" s="43"/>
      <c r="KMA14" s="43"/>
      <c r="KMB14" s="43"/>
      <c r="KMC14" s="43"/>
      <c r="KMD14" s="43"/>
      <c r="KME14" s="43"/>
      <c r="KMF14" s="43"/>
      <c r="KMG14" s="43"/>
      <c r="KMH14" s="43"/>
      <c r="KMI14" s="43"/>
      <c r="KMJ14" s="43"/>
      <c r="KMK14" s="43"/>
      <c r="KML14" s="43"/>
      <c r="KMM14" s="43"/>
      <c r="KMN14" s="43"/>
      <c r="KMO14" s="43"/>
      <c r="KMP14" s="43"/>
      <c r="KMQ14" s="43"/>
      <c r="KMR14" s="43"/>
      <c r="KMS14" s="43"/>
      <c r="KMT14" s="43"/>
      <c r="KMU14" s="43"/>
      <c r="KMV14" s="43"/>
      <c r="KMW14" s="43"/>
      <c r="KMX14" s="43"/>
      <c r="KMY14" s="43"/>
      <c r="KMZ14" s="43"/>
      <c r="KNA14" s="43"/>
      <c r="KNB14" s="43"/>
      <c r="KNC14" s="43"/>
      <c r="KND14" s="43"/>
      <c r="KNE14" s="43"/>
      <c r="KNF14" s="43"/>
      <c r="KNG14" s="43"/>
      <c r="KNH14" s="43"/>
      <c r="KNI14" s="43"/>
      <c r="KNJ14" s="43"/>
      <c r="KNK14" s="43"/>
      <c r="KNL14" s="43"/>
      <c r="KNM14" s="43"/>
      <c r="KNN14" s="43"/>
      <c r="KNO14" s="43"/>
      <c r="KNP14" s="43"/>
      <c r="KNQ14" s="43"/>
      <c r="KNR14" s="43"/>
      <c r="KNS14" s="43"/>
      <c r="KNT14" s="43"/>
      <c r="KNU14" s="43"/>
      <c r="KNV14" s="43"/>
      <c r="KNW14" s="43"/>
      <c r="KNX14" s="43"/>
      <c r="KNY14" s="43"/>
      <c r="KNZ14" s="43"/>
      <c r="KOA14" s="43"/>
      <c r="KOB14" s="43"/>
      <c r="KOC14" s="43"/>
      <c r="KOD14" s="43"/>
      <c r="KOE14" s="43"/>
      <c r="KOF14" s="43"/>
      <c r="KOG14" s="43"/>
      <c r="KOH14" s="43"/>
      <c r="KOI14" s="43"/>
      <c r="KOJ14" s="43"/>
      <c r="KOK14" s="43"/>
      <c r="KOL14" s="43"/>
      <c r="KOM14" s="43"/>
      <c r="KON14" s="43"/>
      <c r="KOO14" s="43"/>
      <c r="KOP14" s="43"/>
      <c r="KOQ14" s="43"/>
      <c r="KOR14" s="43"/>
      <c r="KOS14" s="43"/>
      <c r="KOT14" s="43"/>
      <c r="KOU14" s="43"/>
      <c r="KOV14" s="43"/>
      <c r="KOW14" s="43"/>
      <c r="KOX14" s="43"/>
      <c r="KOY14" s="43"/>
      <c r="KOZ14" s="43"/>
      <c r="KPA14" s="43"/>
      <c r="KPB14" s="43"/>
      <c r="KPC14" s="43"/>
      <c r="KPD14" s="43"/>
      <c r="KPE14" s="43"/>
      <c r="KPF14" s="43"/>
      <c r="KPG14" s="43"/>
      <c r="KPH14" s="43"/>
      <c r="KPI14" s="43"/>
      <c r="KPJ14" s="43"/>
      <c r="KPK14" s="43"/>
      <c r="KPL14" s="43"/>
      <c r="KPM14" s="43"/>
      <c r="KPN14" s="43"/>
      <c r="KPO14" s="43"/>
      <c r="KPP14" s="43"/>
      <c r="KPQ14" s="43"/>
      <c r="KPR14" s="43"/>
      <c r="KPS14" s="43"/>
      <c r="KPT14" s="43"/>
      <c r="KPU14" s="43"/>
      <c r="KPV14" s="43"/>
      <c r="KPW14" s="43"/>
      <c r="KPX14" s="43"/>
      <c r="KPY14" s="43"/>
      <c r="KPZ14" s="43"/>
      <c r="KQA14" s="43"/>
      <c r="KQB14" s="43"/>
      <c r="KQC14" s="43"/>
      <c r="KQD14" s="43"/>
      <c r="KQE14" s="43"/>
      <c r="KQF14" s="43"/>
      <c r="KQG14" s="43"/>
      <c r="KQH14" s="43"/>
      <c r="KQI14" s="43"/>
      <c r="KQJ14" s="43"/>
      <c r="KQK14" s="43"/>
      <c r="KQL14" s="43"/>
      <c r="KQM14" s="43"/>
      <c r="KQN14" s="43"/>
      <c r="KQO14" s="43"/>
      <c r="KQP14" s="43"/>
      <c r="KQQ14" s="43"/>
      <c r="KQR14" s="43"/>
      <c r="KQS14" s="43"/>
      <c r="KQT14" s="43"/>
      <c r="KQU14" s="43"/>
      <c r="KQV14" s="43"/>
      <c r="KQW14" s="43"/>
      <c r="KQX14" s="43"/>
      <c r="KQY14" s="43"/>
      <c r="KQZ14" s="43"/>
      <c r="KRA14" s="43"/>
      <c r="KRB14" s="43"/>
      <c r="KRC14" s="43"/>
      <c r="KRD14" s="43"/>
      <c r="KRE14" s="43"/>
      <c r="KRF14" s="43"/>
      <c r="KRG14" s="43"/>
      <c r="KRH14" s="43"/>
      <c r="KRI14" s="43"/>
      <c r="KRJ14" s="43"/>
      <c r="KRK14" s="43"/>
      <c r="KRL14" s="43"/>
      <c r="KRM14" s="43"/>
      <c r="KRN14" s="43"/>
      <c r="KRO14" s="43"/>
      <c r="KRP14" s="43"/>
      <c r="KRQ14" s="43"/>
      <c r="KRR14" s="43"/>
      <c r="KRS14" s="43"/>
      <c r="KRT14" s="43"/>
      <c r="KRU14" s="43"/>
      <c r="KRV14" s="43"/>
      <c r="KRW14" s="43"/>
      <c r="KRX14" s="43"/>
      <c r="KRY14" s="43"/>
      <c r="KRZ14" s="43"/>
      <c r="KSA14" s="43"/>
      <c r="KSB14" s="43"/>
      <c r="KSC14" s="43"/>
      <c r="KSD14" s="43"/>
      <c r="KSE14" s="43"/>
      <c r="KSF14" s="43"/>
      <c r="KSG14" s="43"/>
      <c r="KSH14" s="43"/>
      <c r="KSI14" s="43"/>
      <c r="KSJ14" s="43"/>
      <c r="KSK14" s="43"/>
      <c r="KSL14" s="43"/>
      <c r="KSM14" s="43"/>
      <c r="KSN14" s="43"/>
      <c r="KSO14" s="43"/>
      <c r="KSP14" s="43"/>
      <c r="KSQ14" s="43"/>
      <c r="KSR14" s="43"/>
      <c r="KSS14" s="43"/>
      <c r="KST14" s="43"/>
      <c r="KSU14" s="43"/>
      <c r="KSV14" s="43"/>
      <c r="KSW14" s="43"/>
      <c r="KSX14" s="43"/>
      <c r="KSY14" s="43"/>
      <c r="KSZ14" s="43"/>
      <c r="KTA14" s="43"/>
      <c r="KTB14" s="43"/>
      <c r="KTC14" s="43"/>
      <c r="KTD14" s="43"/>
      <c r="KTE14" s="43"/>
      <c r="KTF14" s="43"/>
      <c r="KTG14" s="43"/>
      <c r="KTH14" s="43"/>
      <c r="KTI14" s="43"/>
      <c r="KTJ14" s="43"/>
      <c r="KTK14" s="43"/>
      <c r="KTL14" s="43"/>
      <c r="KTM14" s="43"/>
      <c r="KTN14" s="43"/>
      <c r="KTO14" s="43"/>
      <c r="KTP14" s="43"/>
      <c r="KTQ14" s="43"/>
      <c r="KTR14" s="43"/>
      <c r="KTS14" s="43"/>
      <c r="KTT14" s="43"/>
      <c r="KTU14" s="43"/>
      <c r="KTV14" s="43"/>
      <c r="KTW14" s="43"/>
      <c r="KTX14" s="43"/>
      <c r="KTY14" s="43"/>
      <c r="KTZ14" s="43"/>
      <c r="KUA14" s="43"/>
      <c r="KUB14" s="43"/>
      <c r="KUC14" s="43"/>
      <c r="KUD14" s="43"/>
      <c r="KUE14" s="43"/>
      <c r="KUF14" s="43"/>
      <c r="KUG14" s="43"/>
      <c r="KUH14" s="43"/>
      <c r="KUI14" s="43"/>
      <c r="KUJ14" s="43"/>
      <c r="KUK14" s="43"/>
      <c r="KUL14" s="43"/>
      <c r="KUM14" s="43"/>
      <c r="KUN14" s="43"/>
      <c r="KUO14" s="43"/>
      <c r="KUP14" s="43"/>
      <c r="KUQ14" s="43"/>
      <c r="KUR14" s="43"/>
      <c r="KUS14" s="43"/>
      <c r="KUT14" s="43"/>
      <c r="KUU14" s="43"/>
      <c r="KUV14" s="43"/>
      <c r="KUW14" s="43"/>
      <c r="KUX14" s="43"/>
      <c r="KUY14" s="43"/>
      <c r="KUZ14" s="43"/>
      <c r="KVA14" s="43"/>
      <c r="KVB14" s="43"/>
      <c r="KVC14" s="43"/>
      <c r="KVD14" s="43"/>
      <c r="KVE14" s="43"/>
      <c r="KVF14" s="43"/>
      <c r="KVG14" s="43"/>
      <c r="KVH14" s="43"/>
      <c r="KVI14" s="43"/>
      <c r="KVJ14" s="43"/>
      <c r="KVK14" s="43"/>
      <c r="KVL14" s="43"/>
      <c r="KVM14" s="43"/>
      <c r="KVN14" s="43"/>
      <c r="KVO14" s="43"/>
      <c r="KVP14" s="43"/>
      <c r="KVQ14" s="43"/>
      <c r="KVR14" s="43"/>
      <c r="KVS14" s="43"/>
      <c r="KVT14" s="43"/>
      <c r="KVU14" s="43"/>
      <c r="KVV14" s="43"/>
      <c r="KVW14" s="43"/>
      <c r="KVX14" s="43"/>
      <c r="KVY14" s="43"/>
      <c r="KVZ14" s="43"/>
      <c r="KWA14" s="43"/>
      <c r="KWB14" s="43"/>
      <c r="KWC14" s="43"/>
      <c r="KWD14" s="43"/>
      <c r="KWE14" s="43"/>
      <c r="KWF14" s="43"/>
      <c r="KWG14" s="43"/>
      <c r="KWH14" s="43"/>
      <c r="KWI14" s="43"/>
      <c r="KWJ14" s="43"/>
      <c r="KWK14" s="43"/>
      <c r="KWL14" s="43"/>
      <c r="KWM14" s="43"/>
      <c r="KWN14" s="43"/>
      <c r="KWO14" s="43"/>
      <c r="KWP14" s="43"/>
      <c r="KWQ14" s="43"/>
      <c r="KWR14" s="43"/>
      <c r="KWS14" s="43"/>
      <c r="KWT14" s="43"/>
      <c r="KWU14" s="43"/>
      <c r="KWV14" s="43"/>
      <c r="KWW14" s="43"/>
      <c r="KWX14" s="43"/>
      <c r="KWY14" s="43"/>
      <c r="KWZ14" s="43"/>
      <c r="KXA14" s="43"/>
      <c r="KXB14" s="43"/>
      <c r="KXC14" s="43"/>
      <c r="KXD14" s="43"/>
      <c r="KXE14" s="43"/>
      <c r="KXF14" s="43"/>
      <c r="KXG14" s="43"/>
      <c r="KXH14" s="43"/>
      <c r="KXI14" s="43"/>
      <c r="KXJ14" s="43"/>
      <c r="KXK14" s="43"/>
      <c r="KXL14" s="43"/>
      <c r="KXM14" s="43"/>
      <c r="KXN14" s="43"/>
      <c r="KXO14" s="43"/>
      <c r="KXP14" s="43"/>
      <c r="KXQ14" s="43"/>
      <c r="KXR14" s="43"/>
      <c r="KXS14" s="43"/>
      <c r="KXT14" s="43"/>
      <c r="KXU14" s="43"/>
      <c r="KXV14" s="43"/>
      <c r="KXW14" s="43"/>
      <c r="KXX14" s="43"/>
      <c r="KXY14" s="43"/>
      <c r="KXZ14" s="43"/>
      <c r="KYA14" s="43"/>
      <c r="KYB14" s="43"/>
      <c r="KYC14" s="43"/>
      <c r="KYD14" s="43"/>
      <c r="KYE14" s="43"/>
      <c r="KYF14" s="43"/>
      <c r="KYG14" s="43"/>
      <c r="KYH14" s="43"/>
      <c r="KYI14" s="43"/>
      <c r="KYJ14" s="43"/>
      <c r="KYK14" s="43"/>
      <c r="KYL14" s="43"/>
      <c r="KYM14" s="43"/>
      <c r="KYN14" s="43"/>
      <c r="KYO14" s="43"/>
      <c r="KYP14" s="43"/>
      <c r="KYQ14" s="43"/>
      <c r="KYR14" s="43"/>
      <c r="KYS14" s="43"/>
      <c r="KYT14" s="43"/>
      <c r="KYU14" s="43"/>
      <c r="KYV14" s="43"/>
      <c r="KYW14" s="43"/>
      <c r="KYX14" s="43"/>
      <c r="KYY14" s="43"/>
      <c r="KYZ14" s="43"/>
      <c r="KZA14" s="43"/>
      <c r="KZB14" s="43"/>
      <c r="KZC14" s="43"/>
      <c r="KZD14" s="43"/>
      <c r="KZE14" s="43"/>
      <c r="KZF14" s="43"/>
      <c r="KZG14" s="43"/>
      <c r="KZH14" s="43"/>
      <c r="KZI14" s="43"/>
      <c r="KZJ14" s="43"/>
      <c r="KZK14" s="43"/>
      <c r="KZL14" s="43"/>
      <c r="KZM14" s="43"/>
      <c r="KZN14" s="43"/>
      <c r="KZO14" s="43"/>
      <c r="KZP14" s="43"/>
      <c r="KZQ14" s="43"/>
      <c r="KZR14" s="43"/>
      <c r="KZS14" s="43"/>
      <c r="KZT14" s="43"/>
      <c r="KZU14" s="43"/>
      <c r="KZV14" s="43"/>
      <c r="KZW14" s="43"/>
      <c r="KZX14" s="43"/>
      <c r="KZY14" s="43"/>
      <c r="KZZ14" s="43"/>
      <c r="LAA14" s="43"/>
      <c r="LAB14" s="43"/>
      <c r="LAC14" s="43"/>
      <c r="LAD14" s="43"/>
      <c r="LAE14" s="43"/>
      <c r="LAF14" s="43"/>
      <c r="LAG14" s="43"/>
      <c r="LAH14" s="43"/>
      <c r="LAI14" s="43"/>
      <c r="LAJ14" s="43"/>
      <c r="LAK14" s="43"/>
      <c r="LAL14" s="43"/>
      <c r="LAM14" s="43"/>
      <c r="LAN14" s="43"/>
      <c r="LAO14" s="43"/>
      <c r="LAP14" s="43"/>
      <c r="LAQ14" s="43"/>
      <c r="LAR14" s="43"/>
      <c r="LAS14" s="43"/>
      <c r="LAT14" s="43"/>
      <c r="LAU14" s="43"/>
      <c r="LAV14" s="43"/>
      <c r="LAW14" s="43"/>
      <c r="LAX14" s="43"/>
      <c r="LAY14" s="43"/>
      <c r="LAZ14" s="43"/>
      <c r="LBA14" s="43"/>
      <c r="LBB14" s="43"/>
      <c r="LBC14" s="43"/>
      <c r="LBD14" s="43"/>
      <c r="LBE14" s="43"/>
      <c r="LBF14" s="43"/>
      <c r="LBG14" s="43"/>
      <c r="LBH14" s="43"/>
      <c r="LBI14" s="43"/>
      <c r="LBJ14" s="43"/>
      <c r="LBK14" s="43"/>
      <c r="LBL14" s="43"/>
      <c r="LBM14" s="43"/>
      <c r="LBN14" s="43"/>
      <c r="LBO14" s="43"/>
      <c r="LBP14" s="43"/>
      <c r="LBQ14" s="43"/>
      <c r="LBR14" s="43"/>
      <c r="LBS14" s="43"/>
      <c r="LBT14" s="43"/>
      <c r="LBU14" s="43"/>
      <c r="LBV14" s="43"/>
      <c r="LBW14" s="43"/>
      <c r="LBX14" s="43"/>
      <c r="LBY14" s="43"/>
      <c r="LBZ14" s="43"/>
      <c r="LCA14" s="43"/>
      <c r="LCB14" s="43"/>
      <c r="LCC14" s="43"/>
      <c r="LCD14" s="43"/>
      <c r="LCE14" s="43"/>
      <c r="LCF14" s="43"/>
      <c r="LCG14" s="43"/>
      <c r="LCH14" s="43"/>
      <c r="LCI14" s="43"/>
      <c r="LCJ14" s="43"/>
      <c r="LCK14" s="43"/>
      <c r="LCL14" s="43"/>
      <c r="LCM14" s="43"/>
      <c r="LCN14" s="43"/>
      <c r="LCO14" s="43"/>
      <c r="LCP14" s="43"/>
      <c r="LCQ14" s="43"/>
      <c r="LCR14" s="43"/>
      <c r="LCS14" s="43"/>
      <c r="LCT14" s="43"/>
      <c r="LCU14" s="43"/>
      <c r="LCV14" s="43"/>
      <c r="LCW14" s="43"/>
      <c r="LCX14" s="43"/>
      <c r="LCY14" s="43"/>
      <c r="LCZ14" s="43"/>
      <c r="LDA14" s="43"/>
      <c r="LDB14" s="43"/>
      <c r="LDC14" s="43"/>
      <c r="LDD14" s="43"/>
      <c r="LDE14" s="43"/>
      <c r="LDF14" s="43"/>
      <c r="LDG14" s="43"/>
      <c r="LDH14" s="43"/>
      <c r="LDI14" s="43"/>
      <c r="LDJ14" s="43"/>
      <c r="LDK14" s="43"/>
      <c r="LDL14" s="43"/>
      <c r="LDM14" s="43"/>
      <c r="LDN14" s="43"/>
      <c r="LDO14" s="43"/>
      <c r="LDP14" s="43"/>
      <c r="LDQ14" s="43"/>
      <c r="LDR14" s="43"/>
      <c r="LDS14" s="43"/>
      <c r="LDT14" s="43"/>
      <c r="LDU14" s="43"/>
      <c r="LDV14" s="43"/>
      <c r="LDW14" s="43"/>
      <c r="LDX14" s="43"/>
      <c r="LDY14" s="43"/>
      <c r="LDZ14" s="43"/>
      <c r="LEA14" s="43"/>
      <c r="LEB14" s="43"/>
      <c r="LEC14" s="43"/>
      <c r="LED14" s="43"/>
      <c r="LEE14" s="43"/>
      <c r="LEF14" s="43"/>
      <c r="LEG14" s="43"/>
      <c r="LEH14" s="43"/>
      <c r="LEI14" s="43"/>
      <c r="LEJ14" s="43"/>
      <c r="LEK14" s="43"/>
      <c r="LEL14" s="43"/>
      <c r="LEM14" s="43"/>
      <c r="LEN14" s="43"/>
      <c r="LEO14" s="43"/>
      <c r="LEP14" s="43"/>
      <c r="LEQ14" s="43"/>
      <c r="LER14" s="43"/>
      <c r="LES14" s="43"/>
      <c r="LET14" s="43"/>
      <c r="LEU14" s="43"/>
      <c r="LEV14" s="43"/>
      <c r="LEW14" s="43"/>
      <c r="LEX14" s="43"/>
      <c r="LEY14" s="43"/>
      <c r="LEZ14" s="43"/>
      <c r="LFA14" s="43"/>
      <c r="LFB14" s="43"/>
      <c r="LFC14" s="43"/>
      <c r="LFD14" s="43"/>
      <c r="LFE14" s="43"/>
      <c r="LFF14" s="43"/>
      <c r="LFG14" s="43"/>
      <c r="LFH14" s="43"/>
      <c r="LFI14" s="43"/>
      <c r="LFJ14" s="43"/>
      <c r="LFK14" s="43"/>
      <c r="LFL14" s="43"/>
      <c r="LFM14" s="43"/>
      <c r="LFN14" s="43"/>
      <c r="LFO14" s="43"/>
      <c r="LFP14" s="43"/>
      <c r="LFQ14" s="43"/>
      <c r="LFR14" s="43"/>
      <c r="LFS14" s="43"/>
      <c r="LFT14" s="43"/>
      <c r="LFU14" s="43"/>
      <c r="LFV14" s="43"/>
      <c r="LFW14" s="43"/>
      <c r="LFX14" s="43"/>
      <c r="LFY14" s="43"/>
      <c r="LFZ14" s="43"/>
      <c r="LGA14" s="43"/>
      <c r="LGB14" s="43"/>
      <c r="LGC14" s="43"/>
      <c r="LGD14" s="43"/>
      <c r="LGE14" s="43"/>
      <c r="LGF14" s="43"/>
      <c r="LGG14" s="43"/>
      <c r="LGH14" s="43"/>
      <c r="LGI14" s="43"/>
      <c r="LGJ14" s="43"/>
      <c r="LGK14" s="43"/>
      <c r="LGL14" s="43"/>
      <c r="LGM14" s="43"/>
      <c r="LGN14" s="43"/>
      <c r="LGO14" s="43"/>
      <c r="LGP14" s="43"/>
      <c r="LGQ14" s="43"/>
      <c r="LGR14" s="43"/>
      <c r="LGS14" s="43"/>
      <c r="LGT14" s="43"/>
      <c r="LGU14" s="43"/>
      <c r="LGV14" s="43"/>
      <c r="LGW14" s="43"/>
      <c r="LGX14" s="43"/>
      <c r="LGY14" s="43"/>
      <c r="LGZ14" s="43"/>
      <c r="LHA14" s="43"/>
      <c r="LHB14" s="43"/>
      <c r="LHC14" s="43"/>
      <c r="LHD14" s="43"/>
      <c r="LHE14" s="43"/>
      <c r="LHF14" s="43"/>
      <c r="LHG14" s="43"/>
      <c r="LHH14" s="43"/>
      <c r="LHI14" s="43"/>
      <c r="LHJ14" s="43"/>
      <c r="LHK14" s="43"/>
      <c r="LHL14" s="43"/>
      <c r="LHM14" s="43"/>
      <c r="LHN14" s="43"/>
      <c r="LHO14" s="43"/>
      <c r="LHP14" s="43"/>
      <c r="LHQ14" s="43"/>
      <c r="LHR14" s="43"/>
      <c r="LHS14" s="43"/>
      <c r="LHT14" s="43"/>
      <c r="LHU14" s="43"/>
      <c r="LHV14" s="43"/>
      <c r="LHW14" s="43"/>
      <c r="LHX14" s="43"/>
      <c r="LHY14" s="43"/>
      <c r="LHZ14" s="43"/>
      <c r="LIA14" s="43"/>
      <c r="LIB14" s="43"/>
      <c r="LIC14" s="43"/>
      <c r="LID14" s="43"/>
      <c r="LIE14" s="43"/>
      <c r="LIF14" s="43"/>
      <c r="LIG14" s="43"/>
      <c r="LIH14" s="43"/>
      <c r="LII14" s="43"/>
      <c r="LIJ14" s="43"/>
      <c r="LIK14" s="43"/>
      <c r="LIL14" s="43"/>
      <c r="LIM14" s="43"/>
      <c r="LIN14" s="43"/>
      <c r="LIO14" s="43"/>
      <c r="LIP14" s="43"/>
      <c r="LIQ14" s="43"/>
      <c r="LIR14" s="43"/>
      <c r="LIS14" s="43"/>
      <c r="LIT14" s="43"/>
      <c r="LIU14" s="43"/>
      <c r="LIV14" s="43"/>
      <c r="LIW14" s="43"/>
      <c r="LIX14" s="43"/>
      <c r="LIY14" s="43"/>
      <c r="LIZ14" s="43"/>
      <c r="LJA14" s="43"/>
      <c r="LJB14" s="43"/>
      <c r="LJC14" s="43"/>
      <c r="LJD14" s="43"/>
      <c r="LJE14" s="43"/>
      <c r="LJF14" s="43"/>
      <c r="LJG14" s="43"/>
      <c r="LJH14" s="43"/>
      <c r="LJI14" s="43"/>
      <c r="LJJ14" s="43"/>
      <c r="LJK14" s="43"/>
      <c r="LJL14" s="43"/>
      <c r="LJM14" s="43"/>
      <c r="LJN14" s="43"/>
      <c r="LJO14" s="43"/>
      <c r="LJP14" s="43"/>
      <c r="LJQ14" s="43"/>
      <c r="LJR14" s="43"/>
      <c r="LJS14" s="43"/>
      <c r="LJT14" s="43"/>
      <c r="LJU14" s="43"/>
      <c r="LJV14" s="43"/>
      <c r="LJW14" s="43"/>
      <c r="LJX14" s="43"/>
      <c r="LJY14" s="43"/>
      <c r="LJZ14" s="43"/>
      <c r="LKA14" s="43"/>
      <c r="LKB14" s="43"/>
      <c r="LKC14" s="43"/>
      <c r="LKD14" s="43"/>
      <c r="LKE14" s="43"/>
      <c r="LKF14" s="43"/>
      <c r="LKG14" s="43"/>
      <c r="LKH14" s="43"/>
      <c r="LKI14" s="43"/>
      <c r="LKJ14" s="43"/>
      <c r="LKK14" s="43"/>
      <c r="LKL14" s="43"/>
      <c r="LKM14" s="43"/>
      <c r="LKN14" s="43"/>
      <c r="LKO14" s="43"/>
      <c r="LKP14" s="43"/>
      <c r="LKQ14" s="43"/>
      <c r="LKR14" s="43"/>
      <c r="LKS14" s="43"/>
      <c r="LKT14" s="43"/>
      <c r="LKU14" s="43"/>
      <c r="LKV14" s="43"/>
      <c r="LKW14" s="43"/>
      <c r="LKX14" s="43"/>
      <c r="LKY14" s="43"/>
      <c r="LKZ14" s="43"/>
      <c r="LLA14" s="43"/>
      <c r="LLB14" s="43"/>
      <c r="LLC14" s="43"/>
      <c r="LLD14" s="43"/>
      <c r="LLE14" s="43"/>
      <c r="LLF14" s="43"/>
      <c r="LLG14" s="43"/>
      <c r="LLH14" s="43"/>
      <c r="LLI14" s="43"/>
      <c r="LLJ14" s="43"/>
      <c r="LLK14" s="43"/>
      <c r="LLL14" s="43"/>
      <c r="LLM14" s="43"/>
      <c r="LLN14" s="43"/>
      <c r="LLO14" s="43"/>
      <c r="LLP14" s="43"/>
      <c r="LLQ14" s="43"/>
      <c r="LLR14" s="43"/>
      <c r="LLS14" s="43"/>
      <c r="LLT14" s="43"/>
      <c r="LLU14" s="43"/>
      <c r="LLV14" s="43"/>
      <c r="LLW14" s="43"/>
      <c r="LLX14" s="43"/>
      <c r="LLY14" s="43"/>
      <c r="LLZ14" s="43"/>
      <c r="LMA14" s="43"/>
      <c r="LMB14" s="43"/>
      <c r="LMC14" s="43"/>
      <c r="LMD14" s="43"/>
      <c r="LME14" s="43"/>
      <c r="LMF14" s="43"/>
      <c r="LMG14" s="43"/>
      <c r="LMH14" s="43"/>
      <c r="LMI14" s="43"/>
      <c r="LMJ14" s="43"/>
      <c r="LMK14" s="43"/>
      <c r="LML14" s="43"/>
      <c r="LMM14" s="43"/>
      <c r="LMN14" s="43"/>
      <c r="LMO14" s="43"/>
      <c r="LMP14" s="43"/>
      <c r="LMQ14" s="43"/>
      <c r="LMR14" s="43"/>
      <c r="LMS14" s="43"/>
      <c r="LMT14" s="43"/>
      <c r="LMU14" s="43"/>
      <c r="LMV14" s="43"/>
      <c r="LMW14" s="43"/>
      <c r="LMX14" s="43"/>
      <c r="LMY14" s="43"/>
      <c r="LMZ14" s="43"/>
      <c r="LNA14" s="43"/>
      <c r="LNB14" s="43"/>
      <c r="LNC14" s="43"/>
      <c r="LND14" s="43"/>
      <c r="LNE14" s="43"/>
      <c r="LNF14" s="43"/>
      <c r="LNG14" s="43"/>
      <c r="LNH14" s="43"/>
      <c r="LNI14" s="43"/>
      <c r="LNJ14" s="43"/>
      <c r="LNK14" s="43"/>
      <c r="LNL14" s="43"/>
      <c r="LNM14" s="43"/>
      <c r="LNN14" s="43"/>
      <c r="LNO14" s="43"/>
      <c r="LNP14" s="43"/>
      <c r="LNQ14" s="43"/>
      <c r="LNR14" s="43"/>
      <c r="LNS14" s="43"/>
      <c r="LNT14" s="43"/>
      <c r="LNU14" s="43"/>
      <c r="LNV14" s="43"/>
      <c r="LNW14" s="43"/>
      <c r="LNX14" s="43"/>
      <c r="LNY14" s="43"/>
      <c r="LNZ14" s="43"/>
      <c r="LOA14" s="43"/>
      <c r="LOB14" s="43"/>
      <c r="LOC14" s="43"/>
      <c r="LOD14" s="43"/>
      <c r="LOE14" s="43"/>
      <c r="LOF14" s="43"/>
      <c r="LOG14" s="43"/>
      <c r="LOH14" s="43"/>
      <c r="LOI14" s="43"/>
      <c r="LOJ14" s="43"/>
      <c r="LOK14" s="43"/>
      <c r="LOL14" s="43"/>
      <c r="LOM14" s="43"/>
      <c r="LON14" s="43"/>
      <c r="LOO14" s="43"/>
      <c r="LOP14" s="43"/>
      <c r="LOQ14" s="43"/>
      <c r="LOR14" s="43"/>
      <c r="LOS14" s="43"/>
      <c r="LOT14" s="43"/>
      <c r="LOU14" s="43"/>
      <c r="LOV14" s="43"/>
      <c r="LOW14" s="43"/>
      <c r="LOX14" s="43"/>
      <c r="LOY14" s="43"/>
      <c r="LOZ14" s="43"/>
      <c r="LPA14" s="43"/>
      <c r="LPB14" s="43"/>
      <c r="LPC14" s="43"/>
      <c r="LPD14" s="43"/>
      <c r="LPE14" s="43"/>
      <c r="LPF14" s="43"/>
      <c r="LPG14" s="43"/>
      <c r="LPH14" s="43"/>
      <c r="LPI14" s="43"/>
      <c r="LPJ14" s="43"/>
      <c r="LPK14" s="43"/>
      <c r="LPL14" s="43"/>
      <c r="LPM14" s="43"/>
      <c r="LPN14" s="43"/>
      <c r="LPO14" s="43"/>
      <c r="LPP14" s="43"/>
      <c r="LPQ14" s="43"/>
      <c r="LPR14" s="43"/>
      <c r="LPS14" s="43"/>
      <c r="LPT14" s="43"/>
      <c r="LPU14" s="43"/>
      <c r="LPV14" s="43"/>
      <c r="LPW14" s="43"/>
      <c r="LPX14" s="43"/>
      <c r="LPY14" s="43"/>
      <c r="LPZ14" s="43"/>
      <c r="LQA14" s="43"/>
      <c r="LQB14" s="43"/>
      <c r="LQC14" s="43"/>
      <c r="LQD14" s="43"/>
      <c r="LQE14" s="43"/>
      <c r="LQF14" s="43"/>
      <c r="LQG14" s="43"/>
      <c r="LQH14" s="43"/>
      <c r="LQI14" s="43"/>
      <c r="LQJ14" s="43"/>
      <c r="LQK14" s="43"/>
      <c r="LQL14" s="43"/>
      <c r="LQM14" s="43"/>
      <c r="LQN14" s="43"/>
      <c r="LQO14" s="43"/>
      <c r="LQP14" s="43"/>
      <c r="LQQ14" s="43"/>
      <c r="LQR14" s="43"/>
      <c r="LQS14" s="43"/>
      <c r="LQT14" s="43"/>
      <c r="LQU14" s="43"/>
      <c r="LQV14" s="43"/>
      <c r="LQW14" s="43"/>
      <c r="LQX14" s="43"/>
      <c r="LQY14" s="43"/>
      <c r="LQZ14" s="43"/>
      <c r="LRA14" s="43"/>
      <c r="LRB14" s="43"/>
      <c r="LRC14" s="43"/>
      <c r="LRD14" s="43"/>
      <c r="LRE14" s="43"/>
      <c r="LRF14" s="43"/>
      <c r="LRG14" s="43"/>
      <c r="LRH14" s="43"/>
      <c r="LRI14" s="43"/>
      <c r="LRJ14" s="43"/>
      <c r="LRK14" s="43"/>
      <c r="LRL14" s="43"/>
      <c r="LRM14" s="43"/>
      <c r="LRN14" s="43"/>
      <c r="LRO14" s="43"/>
      <c r="LRP14" s="43"/>
      <c r="LRQ14" s="43"/>
      <c r="LRR14" s="43"/>
      <c r="LRS14" s="43"/>
      <c r="LRT14" s="43"/>
      <c r="LRU14" s="43"/>
      <c r="LRV14" s="43"/>
      <c r="LRW14" s="43"/>
      <c r="LRX14" s="43"/>
      <c r="LRY14" s="43"/>
      <c r="LRZ14" s="43"/>
      <c r="LSA14" s="43"/>
      <c r="LSB14" s="43"/>
      <c r="LSC14" s="43"/>
      <c r="LSD14" s="43"/>
      <c r="LSE14" s="43"/>
      <c r="LSF14" s="43"/>
      <c r="LSG14" s="43"/>
      <c r="LSH14" s="43"/>
      <c r="LSI14" s="43"/>
      <c r="LSJ14" s="43"/>
      <c r="LSK14" s="43"/>
      <c r="LSL14" s="43"/>
      <c r="LSM14" s="43"/>
      <c r="LSN14" s="43"/>
      <c r="LSO14" s="43"/>
      <c r="LSP14" s="43"/>
      <c r="LSQ14" s="43"/>
      <c r="LSR14" s="43"/>
      <c r="LSS14" s="43"/>
      <c r="LST14" s="43"/>
      <c r="LSU14" s="43"/>
      <c r="LSV14" s="43"/>
      <c r="LSW14" s="43"/>
      <c r="LSX14" s="43"/>
      <c r="LSY14" s="43"/>
      <c r="LSZ14" s="43"/>
      <c r="LTA14" s="43"/>
      <c r="LTB14" s="43"/>
      <c r="LTC14" s="43"/>
      <c r="LTD14" s="43"/>
      <c r="LTE14" s="43"/>
      <c r="LTF14" s="43"/>
      <c r="LTG14" s="43"/>
      <c r="LTH14" s="43"/>
      <c r="LTI14" s="43"/>
      <c r="LTJ14" s="43"/>
      <c r="LTK14" s="43"/>
      <c r="LTL14" s="43"/>
      <c r="LTM14" s="43"/>
      <c r="LTN14" s="43"/>
      <c r="LTO14" s="43"/>
      <c r="LTP14" s="43"/>
      <c r="LTQ14" s="43"/>
      <c r="LTR14" s="43"/>
      <c r="LTS14" s="43"/>
      <c r="LTT14" s="43"/>
      <c r="LTU14" s="43"/>
      <c r="LTV14" s="43"/>
      <c r="LTW14" s="43"/>
      <c r="LTX14" s="43"/>
      <c r="LTY14" s="43"/>
      <c r="LTZ14" s="43"/>
      <c r="LUA14" s="43"/>
      <c r="LUB14" s="43"/>
      <c r="LUC14" s="43"/>
      <c r="LUD14" s="43"/>
      <c r="LUE14" s="43"/>
      <c r="LUF14" s="43"/>
      <c r="LUG14" s="43"/>
      <c r="LUH14" s="43"/>
      <c r="LUI14" s="43"/>
      <c r="LUJ14" s="43"/>
      <c r="LUK14" s="43"/>
      <c r="LUL14" s="43"/>
      <c r="LUM14" s="43"/>
      <c r="LUN14" s="43"/>
      <c r="LUO14" s="43"/>
      <c r="LUP14" s="43"/>
      <c r="LUQ14" s="43"/>
      <c r="LUR14" s="43"/>
      <c r="LUS14" s="43"/>
      <c r="LUT14" s="43"/>
      <c r="LUU14" s="43"/>
      <c r="LUV14" s="43"/>
      <c r="LUW14" s="43"/>
      <c r="LUX14" s="43"/>
      <c r="LUY14" s="43"/>
      <c r="LUZ14" s="43"/>
      <c r="LVA14" s="43"/>
      <c r="LVB14" s="43"/>
      <c r="LVC14" s="43"/>
      <c r="LVD14" s="43"/>
      <c r="LVE14" s="43"/>
      <c r="LVF14" s="43"/>
      <c r="LVG14" s="43"/>
      <c r="LVH14" s="43"/>
      <c r="LVI14" s="43"/>
      <c r="LVJ14" s="43"/>
      <c r="LVK14" s="43"/>
      <c r="LVL14" s="43"/>
      <c r="LVM14" s="43"/>
      <c r="LVN14" s="43"/>
      <c r="LVO14" s="43"/>
      <c r="LVP14" s="43"/>
      <c r="LVQ14" s="43"/>
      <c r="LVR14" s="43"/>
      <c r="LVS14" s="43"/>
      <c r="LVT14" s="43"/>
      <c r="LVU14" s="43"/>
      <c r="LVV14" s="43"/>
      <c r="LVW14" s="43"/>
      <c r="LVX14" s="43"/>
      <c r="LVY14" s="43"/>
      <c r="LVZ14" s="43"/>
      <c r="LWA14" s="43"/>
      <c r="LWB14" s="43"/>
      <c r="LWC14" s="43"/>
      <c r="LWD14" s="43"/>
      <c r="LWE14" s="43"/>
      <c r="LWF14" s="43"/>
      <c r="LWG14" s="43"/>
      <c r="LWH14" s="43"/>
      <c r="LWI14" s="43"/>
      <c r="LWJ14" s="43"/>
      <c r="LWK14" s="43"/>
      <c r="LWL14" s="43"/>
      <c r="LWM14" s="43"/>
      <c r="LWN14" s="43"/>
      <c r="LWO14" s="43"/>
      <c r="LWP14" s="43"/>
      <c r="LWQ14" s="43"/>
      <c r="LWR14" s="43"/>
      <c r="LWS14" s="43"/>
      <c r="LWT14" s="43"/>
      <c r="LWU14" s="43"/>
      <c r="LWV14" s="43"/>
      <c r="LWW14" s="43"/>
      <c r="LWX14" s="43"/>
      <c r="LWY14" s="43"/>
      <c r="LWZ14" s="43"/>
      <c r="LXA14" s="43"/>
      <c r="LXB14" s="43"/>
      <c r="LXC14" s="43"/>
      <c r="LXD14" s="43"/>
      <c r="LXE14" s="43"/>
      <c r="LXF14" s="43"/>
      <c r="LXG14" s="43"/>
      <c r="LXH14" s="43"/>
      <c r="LXI14" s="43"/>
      <c r="LXJ14" s="43"/>
      <c r="LXK14" s="43"/>
      <c r="LXL14" s="43"/>
      <c r="LXM14" s="43"/>
      <c r="LXN14" s="43"/>
      <c r="LXO14" s="43"/>
      <c r="LXP14" s="43"/>
      <c r="LXQ14" s="43"/>
      <c r="LXR14" s="43"/>
      <c r="LXS14" s="43"/>
      <c r="LXT14" s="43"/>
      <c r="LXU14" s="43"/>
      <c r="LXV14" s="43"/>
      <c r="LXW14" s="43"/>
      <c r="LXX14" s="43"/>
      <c r="LXY14" s="43"/>
      <c r="LXZ14" s="43"/>
      <c r="LYA14" s="43"/>
      <c r="LYB14" s="43"/>
      <c r="LYC14" s="43"/>
      <c r="LYD14" s="43"/>
      <c r="LYE14" s="43"/>
      <c r="LYF14" s="43"/>
      <c r="LYG14" s="43"/>
      <c r="LYH14" s="43"/>
      <c r="LYI14" s="43"/>
      <c r="LYJ14" s="43"/>
      <c r="LYK14" s="43"/>
      <c r="LYL14" s="43"/>
      <c r="LYM14" s="43"/>
      <c r="LYN14" s="43"/>
      <c r="LYO14" s="43"/>
      <c r="LYP14" s="43"/>
      <c r="LYQ14" s="43"/>
      <c r="LYR14" s="43"/>
      <c r="LYS14" s="43"/>
      <c r="LYT14" s="43"/>
      <c r="LYU14" s="43"/>
      <c r="LYV14" s="43"/>
      <c r="LYW14" s="43"/>
      <c r="LYX14" s="43"/>
      <c r="LYY14" s="43"/>
      <c r="LYZ14" s="43"/>
      <c r="LZA14" s="43"/>
      <c r="LZB14" s="43"/>
      <c r="LZC14" s="43"/>
      <c r="LZD14" s="43"/>
      <c r="LZE14" s="43"/>
      <c r="LZF14" s="43"/>
      <c r="LZG14" s="43"/>
      <c r="LZH14" s="43"/>
      <c r="LZI14" s="43"/>
      <c r="LZJ14" s="43"/>
      <c r="LZK14" s="43"/>
      <c r="LZL14" s="43"/>
      <c r="LZM14" s="43"/>
      <c r="LZN14" s="43"/>
      <c r="LZO14" s="43"/>
      <c r="LZP14" s="43"/>
      <c r="LZQ14" s="43"/>
      <c r="LZR14" s="43"/>
      <c r="LZS14" s="43"/>
      <c r="LZT14" s="43"/>
      <c r="LZU14" s="43"/>
      <c r="LZV14" s="43"/>
      <c r="LZW14" s="43"/>
      <c r="LZX14" s="43"/>
      <c r="LZY14" s="43"/>
      <c r="LZZ14" s="43"/>
      <c r="MAA14" s="43"/>
      <c r="MAB14" s="43"/>
      <c r="MAC14" s="43"/>
      <c r="MAD14" s="43"/>
      <c r="MAE14" s="43"/>
      <c r="MAF14" s="43"/>
      <c r="MAG14" s="43"/>
      <c r="MAH14" s="43"/>
      <c r="MAI14" s="43"/>
      <c r="MAJ14" s="43"/>
      <c r="MAK14" s="43"/>
      <c r="MAL14" s="43"/>
      <c r="MAM14" s="43"/>
      <c r="MAN14" s="43"/>
      <c r="MAO14" s="43"/>
      <c r="MAP14" s="43"/>
      <c r="MAQ14" s="43"/>
      <c r="MAR14" s="43"/>
      <c r="MAS14" s="43"/>
      <c r="MAT14" s="43"/>
      <c r="MAU14" s="43"/>
      <c r="MAV14" s="43"/>
      <c r="MAW14" s="43"/>
      <c r="MAX14" s="43"/>
      <c r="MAY14" s="43"/>
      <c r="MAZ14" s="43"/>
      <c r="MBA14" s="43"/>
      <c r="MBB14" s="43"/>
      <c r="MBC14" s="43"/>
      <c r="MBD14" s="43"/>
      <c r="MBE14" s="43"/>
      <c r="MBF14" s="43"/>
      <c r="MBG14" s="43"/>
      <c r="MBH14" s="43"/>
      <c r="MBI14" s="43"/>
      <c r="MBJ14" s="43"/>
      <c r="MBK14" s="43"/>
      <c r="MBL14" s="43"/>
      <c r="MBM14" s="43"/>
      <c r="MBN14" s="43"/>
      <c r="MBO14" s="43"/>
      <c r="MBP14" s="43"/>
      <c r="MBQ14" s="43"/>
      <c r="MBR14" s="43"/>
      <c r="MBS14" s="43"/>
      <c r="MBT14" s="43"/>
      <c r="MBU14" s="43"/>
      <c r="MBV14" s="43"/>
      <c r="MBW14" s="43"/>
      <c r="MBX14" s="43"/>
      <c r="MBY14" s="43"/>
      <c r="MBZ14" s="43"/>
      <c r="MCA14" s="43"/>
      <c r="MCB14" s="43"/>
      <c r="MCC14" s="43"/>
      <c r="MCD14" s="43"/>
      <c r="MCE14" s="43"/>
      <c r="MCF14" s="43"/>
      <c r="MCG14" s="43"/>
      <c r="MCH14" s="43"/>
      <c r="MCI14" s="43"/>
      <c r="MCJ14" s="43"/>
      <c r="MCK14" s="43"/>
      <c r="MCL14" s="43"/>
      <c r="MCM14" s="43"/>
      <c r="MCN14" s="43"/>
      <c r="MCO14" s="43"/>
      <c r="MCP14" s="43"/>
      <c r="MCQ14" s="43"/>
      <c r="MCR14" s="43"/>
      <c r="MCS14" s="43"/>
      <c r="MCT14" s="43"/>
      <c r="MCU14" s="43"/>
      <c r="MCV14" s="43"/>
      <c r="MCW14" s="43"/>
      <c r="MCX14" s="43"/>
      <c r="MCY14" s="43"/>
      <c r="MCZ14" s="43"/>
      <c r="MDA14" s="43"/>
      <c r="MDB14" s="43"/>
      <c r="MDC14" s="43"/>
      <c r="MDD14" s="43"/>
      <c r="MDE14" s="43"/>
      <c r="MDF14" s="43"/>
      <c r="MDG14" s="43"/>
      <c r="MDH14" s="43"/>
      <c r="MDI14" s="43"/>
      <c r="MDJ14" s="43"/>
      <c r="MDK14" s="43"/>
      <c r="MDL14" s="43"/>
      <c r="MDM14" s="43"/>
      <c r="MDN14" s="43"/>
      <c r="MDO14" s="43"/>
      <c r="MDP14" s="43"/>
      <c r="MDQ14" s="43"/>
      <c r="MDR14" s="43"/>
      <c r="MDS14" s="43"/>
      <c r="MDT14" s="43"/>
      <c r="MDU14" s="43"/>
      <c r="MDV14" s="43"/>
      <c r="MDW14" s="43"/>
      <c r="MDX14" s="43"/>
      <c r="MDY14" s="43"/>
      <c r="MDZ14" s="43"/>
      <c r="MEA14" s="43"/>
      <c r="MEB14" s="43"/>
      <c r="MEC14" s="43"/>
      <c r="MED14" s="43"/>
      <c r="MEE14" s="43"/>
      <c r="MEF14" s="43"/>
      <c r="MEG14" s="43"/>
      <c r="MEH14" s="43"/>
      <c r="MEI14" s="43"/>
      <c r="MEJ14" s="43"/>
      <c r="MEK14" s="43"/>
      <c r="MEL14" s="43"/>
      <c r="MEM14" s="43"/>
      <c r="MEN14" s="43"/>
      <c r="MEO14" s="43"/>
      <c r="MEP14" s="43"/>
      <c r="MEQ14" s="43"/>
      <c r="MER14" s="43"/>
      <c r="MES14" s="43"/>
      <c r="MET14" s="43"/>
      <c r="MEU14" s="43"/>
      <c r="MEV14" s="43"/>
      <c r="MEW14" s="43"/>
      <c r="MEX14" s="43"/>
      <c r="MEY14" s="43"/>
      <c r="MEZ14" s="43"/>
      <c r="MFA14" s="43"/>
      <c r="MFB14" s="43"/>
      <c r="MFC14" s="43"/>
      <c r="MFD14" s="43"/>
      <c r="MFE14" s="43"/>
      <c r="MFF14" s="43"/>
      <c r="MFG14" s="43"/>
      <c r="MFH14" s="43"/>
      <c r="MFI14" s="43"/>
      <c r="MFJ14" s="43"/>
      <c r="MFK14" s="43"/>
      <c r="MFL14" s="43"/>
      <c r="MFM14" s="43"/>
      <c r="MFN14" s="43"/>
      <c r="MFO14" s="43"/>
      <c r="MFP14" s="43"/>
      <c r="MFQ14" s="43"/>
      <c r="MFR14" s="43"/>
      <c r="MFS14" s="43"/>
      <c r="MFT14" s="43"/>
      <c r="MFU14" s="43"/>
      <c r="MFV14" s="43"/>
      <c r="MFW14" s="43"/>
      <c r="MFX14" s="43"/>
      <c r="MFY14" s="43"/>
      <c r="MFZ14" s="43"/>
      <c r="MGA14" s="43"/>
      <c r="MGB14" s="43"/>
      <c r="MGC14" s="43"/>
      <c r="MGD14" s="43"/>
      <c r="MGE14" s="43"/>
      <c r="MGF14" s="43"/>
      <c r="MGG14" s="43"/>
      <c r="MGH14" s="43"/>
      <c r="MGI14" s="43"/>
      <c r="MGJ14" s="43"/>
      <c r="MGK14" s="43"/>
      <c r="MGL14" s="43"/>
      <c r="MGM14" s="43"/>
      <c r="MGN14" s="43"/>
      <c r="MGO14" s="43"/>
      <c r="MGP14" s="43"/>
      <c r="MGQ14" s="43"/>
      <c r="MGR14" s="43"/>
      <c r="MGS14" s="43"/>
      <c r="MGT14" s="43"/>
      <c r="MGU14" s="43"/>
      <c r="MGV14" s="43"/>
      <c r="MGW14" s="43"/>
      <c r="MGX14" s="43"/>
      <c r="MGY14" s="43"/>
      <c r="MGZ14" s="43"/>
      <c r="MHA14" s="43"/>
      <c r="MHB14" s="43"/>
      <c r="MHC14" s="43"/>
      <c r="MHD14" s="43"/>
      <c r="MHE14" s="43"/>
      <c r="MHF14" s="43"/>
      <c r="MHG14" s="43"/>
      <c r="MHH14" s="43"/>
      <c r="MHI14" s="43"/>
      <c r="MHJ14" s="43"/>
      <c r="MHK14" s="43"/>
      <c r="MHL14" s="43"/>
      <c r="MHM14" s="43"/>
      <c r="MHN14" s="43"/>
      <c r="MHO14" s="43"/>
      <c r="MHP14" s="43"/>
      <c r="MHQ14" s="43"/>
      <c r="MHR14" s="43"/>
      <c r="MHS14" s="43"/>
      <c r="MHT14" s="43"/>
      <c r="MHU14" s="43"/>
      <c r="MHV14" s="43"/>
      <c r="MHW14" s="43"/>
      <c r="MHX14" s="43"/>
      <c r="MHY14" s="43"/>
      <c r="MHZ14" s="43"/>
      <c r="MIA14" s="43"/>
      <c r="MIB14" s="43"/>
      <c r="MIC14" s="43"/>
      <c r="MID14" s="43"/>
      <c r="MIE14" s="43"/>
      <c r="MIF14" s="43"/>
      <c r="MIG14" s="43"/>
      <c r="MIH14" s="43"/>
      <c r="MII14" s="43"/>
      <c r="MIJ14" s="43"/>
      <c r="MIK14" s="43"/>
      <c r="MIL14" s="43"/>
      <c r="MIM14" s="43"/>
      <c r="MIN14" s="43"/>
      <c r="MIO14" s="43"/>
      <c r="MIP14" s="43"/>
      <c r="MIQ14" s="43"/>
      <c r="MIR14" s="43"/>
      <c r="MIS14" s="43"/>
      <c r="MIT14" s="43"/>
      <c r="MIU14" s="43"/>
      <c r="MIV14" s="43"/>
      <c r="MIW14" s="43"/>
      <c r="MIX14" s="43"/>
      <c r="MIY14" s="43"/>
      <c r="MIZ14" s="43"/>
      <c r="MJA14" s="43"/>
      <c r="MJB14" s="43"/>
      <c r="MJC14" s="43"/>
      <c r="MJD14" s="43"/>
      <c r="MJE14" s="43"/>
      <c r="MJF14" s="43"/>
      <c r="MJG14" s="43"/>
      <c r="MJH14" s="43"/>
      <c r="MJI14" s="43"/>
      <c r="MJJ14" s="43"/>
      <c r="MJK14" s="43"/>
      <c r="MJL14" s="43"/>
      <c r="MJM14" s="43"/>
      <c r="MJN14" s="43"/>
      <c r="MJO14" s="43"/>
      <c r="MJP14" s="43"/>
      <c r="MJQ14" s="43"/>
      <c r="MJR14" s="43"/>
      <c r="MJS14" s="43"/>
      <c r="MJT14" s="43"/>
      <c r="MJU14" s="43"/>
      <c r="MJV14" s="43"/>
      <c r="MJW14" s="43"/>
      <c r="MJX14" s="43"/>
      <c r="MJY14" s="43"/>
      <c r="MJZ14" s="43"/>
      <c r="MKA14" s="43"/>
      <c r="MKB14" s="43"/>
      <c r="MKC14" s="43"/>
      <c r="MKD14" s="43"/>
      <c r="MKE14" s="43"/>
      <c r="MKF14" s="43"/>
      <c r="MKG14" s="43"/>
      <c r="MKH14" s="43"/>
      <c r="MKI14" s="43"/>
      <c r="MKJ14" s="43"/>
      <c r="MKK14" s="43"/>
      <c r="MKL14" s="43"/>
      <c r="MKM14" s="43"/>
      <c r="MKN14" s="43"/>
      <c r="MKO14" s="43"/>
      <c r="MKP14" s="43"/>
      <c r="MKQ14" s="43"/>
      <c r="MKR14" s="43"/>
      <c r="MKS14" s="43"/>
      <c r="MKT14" s="43"/>
      <c r="MKU14" s="43"/>
      <c r="MKV14" s="43"/>
      <c r="MKW14" s="43"/>
      <c r="MKX14" s="43"/>
      <c r="MKY14" s="43"/>
      <c r="MKZ14" s="43"/>
      <c r="MLA14" s="43"/>
      <c r="MLB14" s="43"/>
      <c r="MLC14" s="43"/>
      <c r="MLD14" s="43"/>
      <c r="MLE14" s="43"/>
      <c r="MLF14" s="43"/>
      <c r="MLG14" s="43"/>
      <c r="MLH14" s="43"/>
      <c r="MLI14" s="43"/>
      <c r="MLJ14" s="43"/>
      <c r="MLK14" s="43"/>
      <c r="MLL14" s="43"/>
      <c r="MLM14" s="43"/>
      <c r="MLN14" s="43"/>
      <c r="MLO14" s="43"/>
      <c r="MLP14" s="43"/>
      <c r="MLQ14" s="43"/>
      <c r="MLR14" s="43"/>
      <c r="MLS14" s="43"/>
      <c r="MLT14" s="43"/>
      <c r="MLU14" s="43"/>
      <c r="MLV14" s="43"/>
      <c r="MLW14" s="43"/>
      <c r="MLX14" s="43"/>
      <c r="MLY14" s="43"/>
      <c r="MLZ14" s="43"/>
      <c r="MMA14" s="43"/>
      <c r="MMB14" s="43"/>
      <c r="MMC14" s="43"/>
      <c r="MMD14" s="43"/>
      <c r="MME14" s="43"/>
      <c r="MMF14" s="43"/>
      <c r="MMG14" s="43"/>
      <c r="MMH14" s="43"/>
      <c r="MMI14" s="43"/>
      <c r="MMJ14" s="43"/>
      <c r="MMK14" s="43"/>
      <c r="MML14" s="43"/>
      <c r="MMM14" s="43"/>
      <c r="MMN14" s="43"/>
      <c r="MMO14" s="43"/>
      <c r="MMP14" s="43"/>
      <c r="MMQ14" s="43"/>
      <c r="MMR14" s="43"/>
      <c r="MMS14" s="43"/>
      <c r="MMT14" s="43"/>
      <c r="MMU14" s="43"/>
      <c r="MMV14" s="43"/>
      <c r="MMW14" s="43"/>
      <c r="MMX14" s="43"/>
      <c r="MMY14" s="43"/>
      <c r="MMZ14" s="43"/>
      <c r="MNA14" s="43"/>
      <c r="MNB14" s="43"/>
      <c r="MNC14" s="43"/>
      <c r="MND14" s="43"/>
      <c r="MNE14" s="43"/>
      <c r="MNF14" s="43"/>
      <c r="MNG14" s="43"/>
      <c r="MNH14" s="43"/>
      <c r="MNI14" s="43"/>
      <c r="MNJ14" s="43"/>
      <c r="MNK14" s="43"/>
      <c r="MNL14" s="43"/>
      <c r="MNM14" s="43"/>
      <c r="MNN14" s="43"/>
      <c r="MNO14" s="43"/>
      <c r="MNP14" s="43"/>
      <c r="MNQ14" s="43"/>
      <c r="MNR14" s="43"/>
      <c r="MNS14" s="43"/>
      <c r="MNT14" s="43"/>
      <c r="MNU14" s="43"/>
      <c r="MNV14" s="43"/>
      <c r="MNW14" s="43"/>
      <c r="MNX14" s="43"/>
      <c r="MNY14" s="43"/>
      <c r="MNZ14" s="43"/>
      <c r="MOA14" s="43"/>
      <c r="MOB14" s="43"/>
      <c r="MOC14" s="43"/>
      <c r="MOD14" s="43"/>
      <c r="MOE14" s="43"/>
      <c r="MOF14" s="43"/>
      <c r="MOG14" s="43"/>
      <c r="MOH14" s="43"/>
      <c r="MOI14" s="43"/>
      <c r="MOJ14" s="43"/>
      <c r="MOK14" s="43"/>
      <c r="MOL14" s="43"/>
      <c r="MOM14" s="43"/>
      <c r="MON14" s="43"/>
      <c r="MOO14" s="43"/>
      <c r="MOP14" s="43"/>
      <c r="MOQ14" s="43"/>
      <c r="MOR14" s="43"/>
      <c r="MOS14" s="43"/>
      <c r="MOT14" s="43"/>
      <c r="MOU14" s="43"/>
      <c r="MOV14" s="43"/>
      <c r="MOW14" s="43"/>
      <c r="MOX14" s="43"/>
      <c r="MOY14" s="43"/>
      <c r="MOZ14" s="43"/>
      <c r="MPA14" s="43"/>
      <c r="MPB14" s="43"/>
      <c r="MPC14" s="43"/>
      <c r="MPD14" s="43"/>
      <c r="MPE14" s="43"/>
      <c r="MPF14" s="43"/>
      <c r="MPG14" s="43"/>
      <c r="MPH14" s="43"/>
      <c r="MPI14" s="43"/>
      <c r="MPJ14" s="43"/>
      <c r="MPK14" s="43"/>
      <c r="MPL14" s="43"/>
      <c r="MPM14" s="43"/>
      <c r="MPN14" s="43"/>
      <c r="MPO14" s="43"/>
      <c r="MPP14" s="43"/>
      <c r="MPQ14" s="43"/>
      <c r="MPR14" s="43"/>
      <c r="MPS14" s="43"/>
      <c r="MPT14" s="43"/>
      <c r="MPU14" s="43"/>
      <c r="MPV14" s="43"/>
      <c r="MPW14" s="43"/>
      <c r="MPX14" s="43"/>
      <c r="MPY14" s="43"/>
      <c r="MPZ14" s="43"/>
      <c r="MQA14" s="43"/>
      <c r="MQB14" s="43"/>
      <c r="MQC14" s="43"/>
      <c r="MQD14" s="43"/>
      <c r="MQE14" s="43"/>
      <c r="MQF14" s="43"/>
      <c r="MQG14" s="43"/>
      <c r="MQH14" s="43"/>
      <c r="MQI14" s="43"/>
      <c r="MQJ14" s="43"/>
      <c r="MQK14" s="43"/>
      <c r="MQL14" s="43"/>
      <c r="MQM14" s="43"/>
      <c r="MQN14" s="43"/>
      <c r="MQO14" s="43"/>
      <c r="MQP14" s="43"/>
      <c r="MQQ14" s="43"/>
      <c r="MQR14" s="43"/>
      <c r="MQS14" s="43"/>
      <c r="MQT14" s="43"/>
      <c r="MQU14" s="43"/>
      <c r="MQV14" s="43"/>
      <c r="MQW14" s="43"/>
      <c r="MQX14" s="43"/>
      <c r="MQY14" s="43"/>
      <c r="MQZ14" s="43"/>
      <c r="MRA14" s="43"/>
      <c r="MRB14" s="43"/>
      <c r="MRC14" s="43"/>
      <c r="MRD14" s="43"/>
      <c r="MRE14" s="43"/>
      <c r="MRF14" s="43"/>
      <c r="MRG14" s="43"/>
      <c r="MRH14" s="43"/>
      <c r="MRI14" s="43"/>
      <c r="MRJ14" s="43"/>
      <c r="MRK14" s="43"/>
      <c r="MRL14" s="43"/>
      <c r="MRM14" s="43"/>
      <c r="MRN14" s="43"/>
      <c r="MRO14" s="43"/>
      <c r="MRP14" s="43"/>
      <c r="MRQ14" s="43"/>
      <c r="MRR14" s="43"/>
      <c r="MRS14" s="43"/>
      <c r="MRT14" s="43"/>
      <c r="MRU14" s="43"/>
      <c r="MRV14" s="43"/>
      <c r="MRW14" s="43"/>
      <c r="MRX14" s="43"/>
      <c r="MRY14" s="43"/>
      <c r="MRZ14" s="43"/>
      <c r="MSA14" s="43"/>
      <c r="MSB14" s="43"/>
      <c r="MSC14" s="43"/>
      <c r="MSD14" s="43"/>
      <c r="MSE14" s="43"/>
      <c r="MSF14" s="43"/>
      <c r="MSG14" s="43"/>
      <c r="MSH14" s="43"/>
      <c r="MSI14" s="43"/>
      <c r="MSJ14" s="43"/>
      <c r="MSK14" s="43"/>
      <c r="MSL14" s="43"/>
      <c r="MSM14" s="43"/>
      <c r="MSN14" s="43"/>
      <c r="MSO14" s="43"/>
      <c r="MSP14" s="43"/>
      <c r="MSQ14" s="43"/>
      <c r="MSR14" s="43"/>
      <c r="MSS14" s="43"/>
      <c r="MST14" s="43"/>
      <c r="MSU14" s="43"/>
      <c r="MSV14" s="43"/>
      <c r="MSW14" s="43"/>
      <c r="MSX14" s="43"/>
      <c r="MSY14" s="43"/>
      <c r="MSZ14" s="43"/>
      <c r="MTA14" s="43"/>
      <c r="MTB14" s="43"/>
      <c r="MTC14" s="43"/>
      <c r="MTD14" s="43"/>
      <c r="MTE14" s="43"/>
      <c r="MTF14" s="43"/>
      <c r="MTG14" s="43"/>
      <c r="MTH14" s="43"/>
      <c r="MTI14" s="43"/>
      <c r="MTJ14" s="43"/>
      <c r="MTK14" s="43"/>
      <c r="MTL14" s="43"/>
      <c r="MTM14" s="43"/>
      <c r="MTN14" s="43"/>
      <c r="MTO14" s="43"/>
      <c r="MTP14" s="43"/>
      <c r="MTQ14" s="43"/>
      <c r="MTR14" s="43"/>
      <c r="MTS14" s="43"/>
      <c r="MTT14" s="43"/>
      <c r="MTU14" s="43"/>
      <c r="MTV14" s="43"/>
      <c r="MTW14" s="43"/>
      <c r="MTX14" s="43"/>
      <c r="MTY14" s="43"/>
      <c r="MTZ14" s="43"/>
      <c r="MUA14" s="43"/>
      <c r="MUB14" s="43"/>
      <c r="MUC14" s="43"/>
      <c r="MUD14" s="43"/>
      <c r="MUE14" s="43"/>
      <c r="MUF14" s="43"/>
      <c r="MUG14" s="43"/>
      <c r="MUH14" s="43"/>
      <c r="MUI14" s="43"/>
      <c r="MUJ14" s="43"/>
      <c r="MUK14" s="43"/>
      <c r="MUL14" s="43"/>
      <c r="MUM14" s="43"/>
      <c r="MUN14" s="43"/>
      <c r="MUO14" s="43"/>
      <c r="MUP14" s="43"/>
      <c r="MUQ14" s="43"/>
      <c r="MUR14" s="43"/>
      <c r="MUS14" s="43"/>
      <c r="MUT14" s="43"/>
      <c r="MUU14" s="43"/>
      <c r="MUV14" s="43"/>
      <c r="MUW14" s="43"/>
      <c r="MUX14" s="43"/>
      <c r="MUY14" s="43"/>
      <c r="MUZ14" s="43"/>
      <c r="MVA14" s="43"/>
      <c r="MVB14" s="43"/>
      <c r="MVC14" s="43"/>
      <c r="MVD14" s="43"/>
      <c r="MVE14" s="43"/>
      <c r="MVF14" s="43"/>
      <c r="MVG14" s="43"/>
      <c r="MVH14" s="43"/>
      <c r="MVI14" s="43"/>
      <c r="MVJ14" s="43"/>
      <c r="MVK14" s="43"/>
      <c r="MVL14" s="43"/>
      <c r="MVM14" s="43"/>
      <c r="MVN14" s="43"/>
      <c r="MVO14" s="43"/>
      <c r="MVP14" s="43"/>
      <c r="MVQ14" s="43"/>
      <c r="MVR14" s="43"/>
      <c r="MVS14" s="43"/>
      <c r="MVT14" s="43"/>
      <c r="MVU14" s="43"/>
      <c r="MVV14" s="43"/>
      <c r="MVW14" s="43"/>
      <c r="MVX14" s="43"/>
      <c r="MVY14" s="43"/>
      <c r="MVZ14" s="43"/>
      <c r="MWA14" s="43"/>
      <c r="MWB14" s="43"/>
      <c r="MWC14" s="43"/>
      <c r="MWD14" s="43"/>
      <c r="MWE14" s="43"/>
      <c r="MWF14" s="43"/>
      <c r="MWG14" s="43"/>
      <c r="MWH14" s="43"/>
      <c r="MWI14" s="43"/>
      <c r="MWJ14" s="43"/>
      <c r="MWK14" s="43"/>
      <c r="MWL14" s="43"/>
      <c r="MWM14" s="43"/>
      <c r="MWN14" s="43"/>
      <c r="MWO14" s="43"/>
      <c r="MWP14" s="43"/>
      <c r="MWQ14" s="43"/>
      <c r="MWR14" s="43"/>
      <c r="MWS14" s="43"/>
      <c r="MWT14" s="43"/>
      <c r="MWU14" s="43"/>
      <c r="MWV14" s="43"/>
      <c r="MWW14" s="43"/>
      <c r="MWX14" s="43"/>
      <c r="MWY14" s="43"/>
      <c r="MWZ14" s="43"/>
      <c r="MXA14" s="43"/>
      <c r="MXB14" s="43"/>
      <c r="MXC14" s="43"/>
      <c r="MXD14" s="43"/>
      <c r="MXE14" s="43"/>
      <c r="MXF14" s="43"/>
      <c r="MXG14" s="43"/>
      <c r="MXH14" s="43"/>
      <c r="MXI14" s="43"/>
      <c r="MXJ14" s="43"/>
      <c r="MXK14" s="43"/>
      <c r="MXL14" s="43"/>
      <c r="MXM14" s="43"/>
      <c r="MXN14" s="43"/>
      <c r="MXO14" s="43"/>
      <c r="MXP14" s="43"/>
      <c r="MXQ14" s="43"/>
      <c r="MXR14" s="43"/>
      <c r="MXS14" s="43"/>
      <c r="MXT14" s="43"/>
      <c r="MXU14" s="43"/>
      <c r="MXV14" s="43"/>
      <c r="MXW14" s="43"/>
      <c r="MXX14" s="43"/>
      <c r="MXY14" s="43"/>
      <c r="MXZ14" s="43"/>
      <c r="MYA14" s="43"/>
      <c r="MYB14" s="43"/>
      <c r="MYC14" s="43"/>
      <c r="MYD14" s="43"/>
      <c r="MYE14" s="43"/>
      <c r="MYF14" s="43"/>
      <c r="MYG14" s="43"/>
      <c r="MYH14" s="43"/>
      <c r="MYI14" s="43"/>
      <c r="MYJ14" s="43"/>
      <c r="MYK14" s="43"/>
      <c r="MYL14" s="43"/>
      <c r="MYM14" s="43"/>
      <c r="MYN14" s="43"/>
      <c r="MYO14" s="43"/>
      <c r="MYP14" s="43"/>
      <c r="MYQ14" s="43"/>
      <c r="MYR14" s="43"/>
      <c r="MYS14" s="43"/>
      <c r="MYT14" s="43"/>
      <c r="MYU14" s="43"/>
      <c r="MYV14" s="43"/>
      <c r="MYW14" s="43"/>
      <c r="MYX14" s="43"/>
      <c r="MYY14" s="43"/>
      <c r="MYZ14" s="43"/>
      <c r="MZA14" s="43"/>
      <c r="MZB14" s="43"/>
      <c r="MZC14" s="43"/>
      <c r="MZD14" s="43"/>
      <c r="MZE14" s="43"/>
      <c r="MZF14" s="43"/>
      <c r="MZG14" s="43"/>
      <c r="MZH14" s="43"/>
      <c r="MZI14" s="43"/>
      <c r="MZJ14" s="43"/>
      <c r="MZK14" s="43"/>
      <c r="MZL14" s="43"/>
      <c r="MZM14" s="43"/>
      <c r="MZN14" s="43"/>
      <c r="MZO14" s="43"/>
      <c r="MZP14" s="43"/>
      <c r="MZQ14" s="43"/>
      <c r="MZR14" s="43"/>
      <c r="MZS14" s="43"/>
      <c r="MZT14" s="43"/>
      <c r="MZU14" s="43"/>
      <c r="MZV14" s="43"/>
      <c r="MZW14" s="43"/>
      <c r="MZX14" s="43"/>
      <c r="MZY14" s="43"/>
      <c r="MZZ14" s="43"/>
      <c r="NAA14" s="43"/>
      <c r="NAB14" s="43"/>
      <c r="NAC14" s="43"/>
      <c r="NAD14" s="43"/>
      <c r="NAE14" s="43"/>
      <c r="NAF14" s="43"/>
      <c r="NAG14" s="43"/>
      <c r="NAH14" s="43"/>
      <c r="NAI14" s="43"/>
      <c r="NAJ14" s="43"/>
      <c r="NAK14" s="43"/>
      <c r="NAL14" s="43"/>
      <c r="NAM14" s="43"/>
      <c r="NAN14" s="43"/>
      <c r="NAO14" s="43"/>
      <c r="NAP14" s="43"/>
      <c r="NAQ14" s="43"/>
      <c r="NAR14" s="43"/>
      <c r="NAS14" s="43"/>
      <c r="NAT14" s="43"/>
      <c r="NAU14" s="43"/>
      <c r="NAV14" s="43"/>
      <c r="NAW14" s="43"/>
      <c r="NAX14" s="43"/>
      <c r="NAY14" s="43"/>
      <c r="NAZ14" s="43"/>
      <c r="NBA14" s="43"/>
      <c r="NBB14" s="43"/>
      <c r="NBC14" s="43"/>
      <c r="NBD14" s="43"/>
      <c r="NBE14" s="43"/>
      <c r="NBF14" s="43"/>
      <c r="NBG14" s="43"/>
      <c r="NBH14" s="43"/>
      <c r="NBI14" s="43"/>
      <c r="NBJ14" s="43"/>
      <c r="NBK14" s="43"/>
      <c r="NBL14" s="43"/>
      <c r="NBM14" s="43"/>
      <c r="NBN14" s="43"/>
      <c r="NBO14" s="43"/>
      <c r="NBP14" s="43"/>
      <c r="NBQ14" s="43"/>
      <c r="NBR14" s="43"/>
      <c r="NBS14" s="43"/>
      <c r="NBT14" s="43"/>
      <c r="NBU14" s="43"/>
      <c r="NBV14" s="43"/>
      <c r="NBW14" s="43"/>
      <c r="NBX14" s="43"/>
      <c r="NBY14" s="43"/>
      <c r="NBZ14" s="43"/>
      <c r="NCA14" s="43"/>
      <c r="NCB14" s="43"/>
      <c r="NCC14" s="43"/>
      <c r="NCD14" s="43"/>
      <c r="NCE14" s="43"/>
      <c r="NCF14" s="43"/>
      <c r="NCG14" s="43"/>
      <c r="NCH14" s="43"/>
      <c r="NCI14" s="43"/>
      <c r="NCJ14" s="43"/>
      <c r="NCK14" s="43"/>
      <c r="NCL14" s="43"/>
      <c r="NCM14" s="43"/>
      <c r="NCN14" s="43"/>
      <c r="NCO14" s="43"/>
      <c r="NCP14" s="43"/>
      <c r="NCQ14" s="43"/>
      <c r="NCR14" s="43"/>
      <c r="NCS14" s="43"/>
      <c r="NCT14" s="43"/>
      <c r="NCU14" s="43"/>
      <c r="NCV14" s="43"/>
      <c r="NCW14" s="43"/>
      <c r="NCX14" s="43"/>
      <c r="NCY14" s="43"/>
      <c r="NCZ14" s="43"/>
      <c r="NDA14" s="43"/>
      <c r="NDB14" s="43"/>
      <c r="NDC14" s="43"/>
      <c r="NDD14" s="43"/>
      <c r="NDE14" s="43"/>
      <c r="NDF14" s="43"/>
      <c r="NDG14" s="43"/>
      <c r="NDH14" s="43"/>
      <c r="NDI14" s="43"/>
      <c r="NDJ14" s="43"/>
      <c r="NDK14" s="43"/>
      <c r="NDL14" s="43"/>
      <c r="NDM14" s="43"/>
      <c r="NDN14" s="43"/>
      <c r="NDO14" s="43"/>
      <c r="NDP14" s="43"/>
      <c r="NDQ14" s="43"/>
      <c r="NDR14" s="43"/>
      <c r="NDS14" s="43"/>
      <c r="NDT14" s="43"/>
      <c r="NDU14" s="43"/>
      <c r="NDV14" s="43"/>
      <c r="NDW14" s="43"/>
      <c r="NDX14" s="43"/>
      <c r="NDY14" s="43"/>
      <c r="NDZ14" s="43"/>
      <c r="NEA14" s="43"/>
      <c r="NEB14" s="43"/>
      <c r="NEC14" s="43"/>
      <c r="NED14" s="43"/>
      <c r="NEE14" s="43"/>
      <c r="NEF14" s="43"/>
      <c r="NEG14" s="43"/>
      <c r="NEH14" s="43"/>
      <c r="NEI14" s="43"/>
      <c r="NEJ14" s="43"/>
      <c r="NEK14" s="43"/>
      <c r="NEL14" s="43"/>
      <c r="NEM14" s="43"/>
      <c r="NEN14" s="43"/>
      <c r="NEO14" s="43"/>
      <c r="NEP14" s="43"/>
      <c r="NEQ14" s="43"/>
      <c r="NER14" s="43"/>
      <c r="NES14" s="43"/>
      <c r="NET14" s="43"/>
      <c r="NEU14" s="43"/>
      <c r="NEV14" s="43"/>
      <c r="NEW14" s="43"/>
      <c r="NEX14" s="43"/>
      <c r="NEY14" s="43"/>
      <c r="NEZ14" s="43"/>
      <c r="NFA14" s="43"/>
      <c r="NFB14" s="43"/>
      <c r="NFC14" s="43"/>
      <c r="NFD14" s="43"/>
      <c r="NFE14" s="43"/>
      <c r="NFF14" s="43"/>
      <c r="NFG14" s="43"/>
      <c r="NFH14" s="43"/>
      <c r="NFI14" s="43"/>
      <c r="NFJ14" s="43"/>
      <c r="NFK14" s="43"/>
      <c r="NFL14" s="43"/>
      <c r="NFM14" s="43"/>
      <c r="NFN14" s="43"/>
      <c r="NFO14" s="43"/>
      <c r="NFP14" s="43"/>
      <c r="NFQ14" s="43"/>
      <c r="NFR14" s="43"/>
      <c r="NFS14" s="43"/>
      <c r="NFT14" s="43"/>
      <c r="NFU14" s="43"/>
      <c r="NFV14" s="43"/>
      <c r="NFW14" s="43"/>
      <c r="NFX14" s="43"/>
      <c r="NFY14" s="43"/>
      <c r="NFZ14" s="43"/>
      <c r="NGA14" s="43"/>
      <c r="NGB14" s="43"/>
      <c r="NGC14" s="43"/>
      <c r="NGD14" s="43"/>
      <c r="NGE14" s="43"/>
      <c r="NGF14" s="43"/>
      <c r="NGG14" s="43"/>
      <c r="NGH14" s="43"/>
      <c r="NGI14" s="43"/>
      <c r="NGJ14" s="43"/>
      <c r="NGK14" s="43"/>
      <c r="NGL14" s="43"/>
      <c r="NGM14" s="43"/>
      <c r="NGN14" s="43"/>
      <c r="NGO14" s="43"/>
      <c r="NGP14" s="43"/>
      <c r="NGQ14" s="43"/>
      <c r="NGR14" s="43"/>
      <c r="NGS14" s="43"/>
      <c r="NGT14" s="43"/>
      <c r="NGU14" s="43"/>
      <c r="NGV14" s="43"/>
      <c r="NGW14" s="43"/>
      <c r="NGX14" s="43"/>
      <c r="NGY14" s="43"/>
      <c r="NGZ14" s="43"/>
      <c r="NHA14" s="43"/>
      <c r="NHB14" s="43"/>
      <c r="NHC14" s="43"/>
      <c r="NHD14" s="43"/>
      <c r="NHE14" s="43"/>
      <c r="NHF14" s="43"/>
      <c r="NHG14" s="43"/>
      <c r="NHH14" s="43"/>
      <c r="NHI14" s="43"/>
      <c r="NHJ14" s="43"/>
      <c r="NHK14" s="43"/>
      <c r="NHL14" s="43"/>
      <c r="NHM14" s="43"/>
      <c r="NHN14" s="43"/>
      <c r="NHO14" s="43"/>
      <c r="NHP14" s="43"/>
      <c r="NHQ14" s="43"/>
      <c r="NHR14" s="43"/>
      <c r="NHS14" s="43"/>
      <c r="NHT14" s="43"/>
      <c r="NHU14" s="43"/>
      <c r="NHV14" s="43"/>
      <c r="NHW14" s="43"/>
      <c r="NHX14" s="43"/>
      <c r="NHY14" s="43"/>
      <c r="NHZ14" s="43"/>
      <c r="NIA14" s="43"/>
      <c r="NIB14" s="43"/>
      <c r="NIC14" s="43"/>
      <c r="NID14" s="43"/>
      <c r="NIE14" s="43"/>
      <c r="NIF14" s="43"/>
      <c r="NIG14" s="43"/>
      <c r="NIH14" s="43"/>
      <c r="NII14" s="43"/>
      <c r="NIJ14" s="43"/>
      <c r="NIK14" s="43"/>
      <c r="NIL14" s="43"/>
      <c r="NIM14" s="43"/>
      <c r="NIN14" s="43"/>
      <c r="NIO14" s="43"/>
      <c r="NIP14" s="43"/>
      <c r="NIQ14" s="43"/>
      <c r="NIR14" s="43"/>
      <c r="NIS14" s="43"/>
      <c r="NIT14" s="43"/>
      <c r="NIU14" s="43"/>
      <c r="NIV14" s="43"/>
      <c r="NIW14" s="43"/>
      <c r="NIX14" s="43"/>
      <c r="NIY14" s="43"/>
      <c r="NIZ14" s="43"/>
      <c r="NJA14" s="43"/>
      <c r="NJB14" s="43"/>
      <c r="NJC14" s="43"/>
      <c r="NJD14" s="43"/>
      <c r="NJE14" s="43"/>
      <c r="NJF14" s="43"/>
      <c r="NJG14" s="43"/>
      <c r="NJH14" s="43"/>
      <c r="NJI14" s="43"/>
      <c r="NJJ14" s="43"/>
      <c r="NJK14" s="43"/>
      <c r="NJL14" s="43"/>
      <c r="NJM14" s="43"/>
      <c r="NJN14" s="43"/>
      <c r="NJO14" s="43"/>
      <c r="NJP14" s="43"/>
      <c r="NJQ14" s="43"/>
      <c r="NJR14" s="43"/>
      <c r="NJS14" s="43"/>
      <c r="NJT14" s="43"/>
      <c r="NJU14" s="43"/>
      <c r="NJV14" s="43"/>
      <c r="NJW14" s="43"/>
      <c r="NJX14" s="43"/>
      <c r="NJY14" s="43"/>
      <c r="NJZ14" s="43"/>
      <c r="NKA14" s="43"/>
      <c r="NKB14" s="43"/>
      <c r="NKC14" s="43"/>
      <c r="NKD14" s="43"/>
      <c r="NKE14" s="43"/>
      <c r="NKF14" s="43"/>
      <c r="NKG14" s="43"/>
      <c r="NKH14" s="43"/>
      <c r="NKI14" s="43"/>
      <c r="NKJ14" s="43"/>
      <c r="NKK14" s="43"/>
      <c r="NKL14" s="43"/>
      <c r="NKM14" s="43"/>
      <c r="NKN14" s="43"/>
      <c r="NKO14" s="43"/>
      <c r="NKP14" s="43"/>
      <c r="NKQ14" s="43"/>
      <c r="NKR14" s="43"/>
      <c r="NKS14" s="43"/>
      <c r="NKT14" s="43"/>
      <c r="NKU14" s="43"/>
      <c r="NKV14" s="43"/>
      <c r="NKW14" s="43"/>
      <c r="NKX14" s="43"/>
      <c r="NKY14" s="43"/>
      <c r="NKZ14" s="43"/>
      <c r="NLA14" s="43"/>
      <c r="NLB14" s="43"/>
      <c r="NLC14" s="43"/>
      <c r="NLD14" s="43"/>
      <c r="NLE14" s="43"/>
      <c r="NLF14" s="43"/>
      <c r="NLG14" s="43"/>
      <c r="NLH14" s="43"/>
      <c r="NLI14" s="43"/>
      <c r="NLJ14" s="43"/>
      <c r="NLK14" s="43"/>
      <c r="NLL14" s="43"/>
      <c r="NLM14" s="43"/>
      <c r="NLN14" s="43"/>
      <c r="NLO14" s="43"/>
      <c r="NLP14" s="43"/>
      <c r="NLQ14" s="43"/>
      <c r="NLR14" s="43"/>
      <c r="NLS14" s="43"/>
      <c r="NLT14" s="43"/>
      <c r="NLU14" s="43"/>
      <c r="NLV14" s="43"/>
      <c r="NLW14" s="43"/>
      <c r="NLX14" s="43"/>
      <c r="NLY14" s="43"/>
      <c r="NLZ14" s="43"/>
      <c r="NMA14" s="43"/>
      <c r="NMB14" s="43"/>
      <c r="NMC14" s="43"/>
      <c r="NMD14" s="43"/>
      <c r="NME14" s="43"/>
      <c r="NMF14" s="43"/>
      <c r="NMG14" s="43"/>
      <c r="NMH14" s="43"/>
      <c r="NMI14" s="43"/>
      <c r="NMJ14" s="43"/>
      <c r="NMK14" s="43"/>
      <c r="NML14" s="43"/>
      <c r="NMM14" s="43"/>
      <c r="NMN14" s="43"/>
      <c r="NMO14" s="43"/>
      <c r="NMP14" s="43"/>
      <c r="NMQ14" s="43"/>
      <c r="NMR14" s="43"/>
      <c r="NMS14" s="43"/>
      <c r="NMT14" s="43"/>
      <c r="NMU14" s="43"/>
      <c r="NMV14" s="43"/>
      <c r="NMW14" s="43"/>
      <c r="NMX14" s="43"/>
      <c r="NMY14" s="43"/>
      <c r="NMZ14" s="43"/>
      <c r="NNA14" s="43"/>
      <c r="NNB14" s="43"/>
      <c r="NNC14" s="43"/>
      <c r="NND14" s="43"/>
      <c r="NNE14" s="43"/>
      <c r="NNF14" s="43"/>
      <c r="NNG14" s="43"/>
      <c r="NNH14" s="43"/>
      <c r="NNI14" s="43"/>
      <c r="NNJ14" s="43"/>
      <c r="NNK14" s="43"/>
      <c r="NNL14" s="43"/>
      <c r="NNM14" s="43"/>
      <c r="NNN14" s="43"/>
      <c r="NNO14" s="43"/>
      <c r="NNP14" s="43"/>
      <c r="NNQ14" s="43"/>
      <c r="NNR14" s="43"/>
      <c r="NNS14" s="43"/>
      <c r="NNT14" s="43"/>
      <c r="NNU14" s="43"/>
      <c r="NNV14" s="43"/>
      <c r="NNW14" s="43"/>
      <c r="NNX14" s="43"/>
      <c r="NNY14" s="43"/>
      <c r="NNZ14" s="43"/>
      <c r="NOA14" s="43"/>
      <c r="NOB14" s="43"/>
      <c r="NOC14" s="43"/>
      <c r="NOD14" s="43"/>
      <c r="NOE14" s="43"/>
      <c r="NOF14" s="43"/>
      <c r="NOG14" s="43"/>
      <c r="NOH14" s="43"/>
      <c r="NOI14" s="43"/>
      <c r="NOJ14" s="43"/>
      <c r="NOK14" s="43"/>
      <c r="NOL14" s="43"/>
      <c r="NOM14" s="43"/>
      <c r="NON14" s="43"/>
      <c r="NOO14" s="43"/>
      <c r="NOP14" s="43"/>
      <c r="NOQ14" s="43"/>
      <c r="NOR14" s="43"/>
      <c r="NOS14" s="43"/>
      <c r="NOT14" s="43"/>
      <c r="NOU14" s="43"/>
      <c r="NOV14" s="43"/>
      <c r="NOW14" s="43"/>
      <c r="NOX14" s="43"/>
      <c r="NOY14" s="43"/>
      <c r="NOZ14" s="43"/>
      <c r="NPA14" s="43"/>
      <c r="NPB14" s="43"/>
      <c r="NPC14" s="43"/>
      <c r="NPD14" s="43"/>
      <c r="NPE14" s="43"/>
      <c r="NPF14" s="43"/>
      <c r="NPG14" s="43"/>
      <c r="NPH14" s="43"/>
      <c r="NPI14" s="43"/>
      <c r="NPJ14" s="43"/>
      <c r="NPK14" s="43"/>
      <c r="NPL14" s="43"/>
      <c r="NPM14" s="43"/>
      <c r="NPN14" s="43"/>
      <c r="NPO14" s="43"/>
      <c r="NPP14" s="43"/>
      <c r="NPQ14" s="43"/>
      <c r="NPR14" s="43"/>
      <c r="NPS14" s="43"/>
      <c r="NPT14" s="43"/>
      <c r="NPU14" s="43"/>
      <c r="NPV14" s="43"/>
      <c r="NPW14" s="43"/>
      <c r="NPX14" s="43"/>
      <c r="NPY14" s="43"/>
      <c r="NPZ14" s="43"/>
      <c r="NQA14" s="43"/>
      <c r="NQB14" s="43"/>
      <c r="NQC14" s="43"/>
      <c r="NQD14" s="43"/>
      <c r="NQE14" s="43"/>
      <c r="NQF14" s="43"/>
      <c r="NQG14" s="43"/>
      <c r="NQH14" s="43"/>
      <c r="NQI14" s="43"/>
      <c r="NQJ14" s="43"/>
      <c r="NQK14" s="43"/>
      <c r="NQL14" s="43"/>
      <c r="NQM14" s="43"/>
      <c r="NQN14" s="43"/>
      <c r="NQO14" s="43"/>
      <c r="NQP14" s="43"/>
      <c r="NQQ14" s="43"/>
      <c r="NQR14" s="43"/>
      <c r="NQS14" s="43"/>
      <c r="NQT14" s="43"/>
      <c r="NQU14" s="43"/>
      <c r="NQV14" s="43"/>
      <c r="NQW14" s="43"/>
      <c r="NQX14" s="43"/>
      <c r="NQY14" s="43"/>
      <c r="NQZ14" s="43"/>
      <c r="NRA14" s="43"/>
      <c r="NRB14" s="43"/>
      <c r="NRC14" s="43"/>
      <c r="NRD14" s="43"/>
      <c r="NRE14" s="43"/>
      <c r="NRF14" s="43"/>
      <c r="NRG14" s="43"/>
      <c r="NRH14" s="43"/>
      <c r="NRI14" s="43"/>
      <c r="NRJ14" s="43"/>
      <c r="NRK14" s="43"/>
      <c r="NRL14" s="43"/>
      <c r="NRM14" s="43"/>
      <c r="NRN14" s="43"/>
      <c r="NRO14" s="43"/>
      <c r="NRP14" s="43"/>
      <c r="NRQ14" s="43"/>
      <c r="NRR14" s="43"/>
      <c r="NRS14" s="43"/>
      <c r="NRT14" s="43"/>
      <c r="NRU14" s="43"/>
      <c r="NRV14" s="43"/>
      <c r="NRW14" s="43"/>
      <c r="NRX14" s="43"/>
      <c r="NRY14" s="43"/>
      <c r="NRZ14" s="43"/>
      <c r="NSA14" s="43"/>
      <c r="NSB14" s="43"/>
      <c r="NSC14" s="43"/>
      <c r="NSD14" s="43"/>
      <c r="NSE14" s="43"/>
      <c r="NSF14" s="43"/>
      <c r="NSG14" s="43"/>
      <c r="NSH14" s="43"/>
      <c r="NSI14" s="43"/>
      <c r="NSJ14" s="43"/>
      <c r="NSK14" s="43"/>
      <c r="NSL14" s="43"/>
      <c r="NSM14" s="43"/>
      <c r="NSN14" s="43"/>
      <c r="NSO14" s="43"/>
      <c r="NSP14" s="43"/>
      <c r="NSQ14" s="43"/>
      <c r="NSR14" s="43"/>
      <c r="NSS14" s="43"/>
      <c r="NST14" s="43"/>
      <c r="NSU14" s="43"/>
      <c r="NSV14" s="43"/>
      <c r="NSW14" s="43"/>
      <c r="NSX14" s="43"/>
      <c r="NSY14" s="43"/>
      <c r="NSZ14" s="43"/>
      <c r="NTA14" s="43"/>
      <c r="NTB14" s="43"/>
      <c r="NTC14" s="43"/>
      <c r="NTD14" s="43"/>
      <c r="NTE14" s="43"/>
      <c r="NTF14" s="43"/>
      <c r="NTG14" s="43"/>
      <c r="NTH14" s="43"/>
      <c r="NTI14" s="43"/>
      <c r="NTJ14" s="43"/>
      <c r="NTK14" s="43"/>
      <c r="NTL14" s="43"/>
      <c r="NTM14" s="43"/>
      <c r="NTN14" s="43"/>
      <c r="NTO14" s="43"/>
      <c r="NTP14" s="43"/>
      <c r="NTQ14" s="43"/>
      <c r="NTR14" s="43"/>
      <c r="NTS14" s="43"/>
      <c r="NTT14" s="43"/>
      <c r="NTU14" s="43"/>
      <c r="NTV14" s="43"/>
      <c r="NTW14" s="43"/>
      <c r="NTX14" s="43"/>
      <c r="NTY14" s="43"/>
      <c r="NTZ14" s="43"/>
      <c r="NUA14" s="43"/>
      <c r="NUB14" s="43"/>
      <c r="NUC14" s="43"/>
      <c r="NUD14" s="43"/>
      <c r="NUE14" s="43"/>
      <c r="NUF14" s="43"/>
      <c r="NUG14" s="43"/>
      <c r="NUH14" s="43"/>
      <c r="NUI14" s="43"/>
      <c r="NUJ14" s="43"/>
      <c r="NUK14" s="43"/>
      <c r="NUL14" s="43"/>
      <c r="NUM14" s="43"/>
      <c r="NUN14" s="43"/>
      <c r="NUO14" s="43"/>
      <c r="NUP14" s="43"/>
      <c r="NUQ14" s="43"/>
      <c r="NUR14" s="43"/>
      <c r="NUS14" s="43"/>
      <c r="NUT14" s="43"/>
      <c r="NUU14" s="43"/>
      <c r="NUV14" s="43"/>
      <c r="NUW14" s="43"/>
      <c r="NUX14" s="43"/>
      <c r="NUY14" s="43"/>
      <c r="NUZ14" s="43"/>
      <c r="NVA14" s="43"/>
      <c r="NVB14" s="43"/>
      <c r="NVC14" s="43"/>
      <c r="NVD14" s="43"/>
      <c r="NVE14" s="43"/>
      <c r="NVF14" s="43"/>
      <c r="NVG14" s="43"/>
      <c r="NVH14" s="43"/>
      <c r="NVI14" s="43"/>
      <c r="NVJ14" s="43"/>
      <c r="NVK14" s="43"/>
      <c r="NVL14" s="43"/>
      <c r="NVM14" s="43"/>
      <c r="NVN14" s="43"/>
      <c r="NVO14" s="43"/>
      <c r="NVP14" s="43"/>
      <c r="NVQ14" s="43"/>
      <c r="NVR14" s="43"/>
      <c r="NVS14" s="43"/>
      <c r="NVT14" s="43"/>
      <c r="NVU14" s="43"/>
      <c r="NVV14" s="43"/>
      <c r="NVW14" s="43"/>
      <c r="NVX14" s="43"/>
      <c r="NVY14" s="43"/>
      <c r="NVZ14" s="43"/>
      <c r="NWA14" s="43"/>
      <c r="NWB14" s="43"/>
      <c r="NWC14" s="43"/>
      <c r="NWD14" s="43"/>
      <c r="NWE14" s="43"/>
      <c r="NWF14" s="43"/>
      <c r="NWG14" s="43"/>
      <c r="NWH14" s="43"/>
      <c r="NWI14" s="43"/>
      <c r="NWJ14" s="43"/>
      <c r="NWK14" s="43"/>
      <c r="NWL14" s="43"/>
      <c r="NWM14" s="43"/>
      <c r="NWN14" s="43"/>
      <c r="NWO14" s="43"/>
      <c r="NWP14" s="43"/>
      <c r="NWQ14" s="43"/>
      <c r="NWR14" s="43"/>
      <c r="NWS14" s="43"/>
      <c r="NWT14" s="43"/>
      <c r="NWU14" s="43"/>
      <c r="NWV14" s="43"/>
      <c r="NWW14" s="43"/>
      <c r="NWX14" s="43"/>
      <c r="NWY14" s="43"/>
      <c r="NWZ14" s="43"/>
      <c r="NXA14" s="43"/>
      <c r="NXB14" s="43"/>
      <c r="NXC14" s="43"/>
      <c r="NXD14" s="43"/>
      <c r="NXE14" s="43"/>
      <c r="NXF14" s="43"/>
      <c r="NXG14" s="43"/>
      <c r="NXH14" s="43"/>
      <c r="NXI14" s="43"/>
      <c r="NXJ14" s="43"/>
      <c r="NXK14" s="43"/>
      <c r="NXL14" s="43"/>
      <c r="NXM14" s="43"/>
      <c r="NXN14" s="43"/>
      <c r="NXO14" s="43"/>
      <c r="NXP14" s="43"/>
      <c r="NXQ14" s="43"/>
      <c r="NXR14" s="43"/>
      <c r="NXS14" s="43"/>
      <c r="NXT14" s="43"/>
      <c r="NXU14" s="43"/>
      <c r="NXV14" s="43"/>
      <c r="NXW14" s="43"/>
      <c r="NXX14" s="43"/>
      <c r="NXY14" s="43"/>
      <c r="NXZ14" s="43"/>
      <c r="NYA14" s="43"/>
      <c r="NYB14" s="43"/>
      <c r="NYC14" s="43"/>
      <c r="NYD14" s="43"/>
      <c r="NYE14" s="43"/>
      <c r="NYF14" s="43"/>
      <c r="NYG14" s="43"/>
      <c r="NYH14" s="43"/>
      <c r="NYI14" s="43"/>
      <c r="NYJ14" s="43"/>
      <c r="NYK14" s="43"/>
      <c r="NYL14" s="43"/>
      <c r="NYM14" s="43"/>
      <c r="NYN14" s="43"/>
      <c r="NYO14" s="43"/>
      <c r="NYP14" s="43"/>
      <c r="NYQ14" s="43"/>
      <c r="NYR14" s="43"/>
      <c r="NYS14" s="43"/>
      <c r="NYT14" s="43"/>
      <c r="NYU14" s="43"/>
      <c r="NYV14" s="43"/>
      <c r="NYW14" s="43"/>
      <c r="NYX14" s="43"/>
      <c r="NYY14" s="43"/>
      <c r="NYZ14" s="43"/>
      <c r="NZA14" s="43"/>
      <c r="NZB14" s="43"/>
      <c r="NZC14" s="43"/>
      <c r="NZD14" s="43"/>
      <c r="NZE14" s="43"/>
      <c r="NZF14" s="43"/>
      <c r="NZG14" s="43"/>
      <c r="NZH14" s="43"/>
      <c r="NZI14" s="43"/>
      <c r="NZJ14" s="43"/>
      <c r="NZK14" s="43"/>
      <c r="NZL14" s="43"/>
      <c r="NZM14" s="43"/>
      <c r="NZN14" s="43"/>
      <c r="NZO14" s="43"/>
      <c r="NZP14" s="43"/>
      <c r="NZQ14" s="43"/>
      <c r="NZR14" s="43"/>
      <c r="NZS14" s="43"/>
      <c r="NZT14" s="43"/>
      <c r="NZU14" s="43"/>
      <c r="NZV14" s="43"/>
      <c r="NZW14" s="43"/>
      <c r="NZX14" s="43"/>
      <c r="NZY14" s="43"/>
      <c r="NZZ14" s="43"/>
      <c r="OAA14" s="43"/>
      <c r="OAB14" s="43"/>
      <c r="OAC14" s="43"/>
      <c r="OAD14" s="43"/>
      <c r="OAE14" s="43"/>
      <c r="OAF14" s="43"/>
      <c r="OAG14" s="43"/>
      <c r="OAH14" s="43"/>
      <c r="OAI14" s="43"/>
      <c r="OAJ14" s="43"/>
      <c r="OAK14" s="43"/>
      <c r="OAL14" s="43"/>
      <c r="OAM14" s="43"/>
      <c r="OAN14" s="43"/>
      <c r="OAO14" s="43"/>
      <c r="OAP14" s="43"/>
      <c r="OAQ14" s="43"/>
      <c r="OAR14" s="43"/>
      <c r="OAS14" s="43"/>
      <c r="OAT14" s="43"/>
      <c r="OAU14" s="43"/>
      <c r="OAV14" s="43"/>
      <c r="OAW14" s="43"/>
      <c r="OAX14" s="43"/>
      <c r="OAY14" s="43"/>
      <c r="OAZ14" s="43"/>
      <c r="OBA14" s="43"/>
      <c r="OBB14" s="43"/>
      <c r="OBC14" s="43"/>
      <c r="OBD14" s="43"/>
      <c r="OBE14" s="43"/>
      <c r="OBF14" s="43"/>
      <c r="OBG14" s="43"/>
      <c r="OBH14" s="43"/>
      <c r="OBI14" s="43"/>
      <c r="OBJ14" s="43"/>
      <c r="OBK14" s="43"/>
      <c r="OBL14" s="43"/>
      <c r="OBM14" s="43"/>
      <c r="OBN14" s="43"/>
      <c r="OBO14" s="43"/>
      <c r="OBP14" s="43"/>
      <c r="OBQ14" s="43"/>
      <c r="OBR14" s="43"/>
      <c r="OBS14" s="43"/>
      <c r="OBT14" s="43"/>
      <c r="OBU14" s="43"/>
      <c r="OBV14" s="43"/>
      <c r="OBW14" s="43"/>
      <c r="OBX14" s="43"/>
      <c r="OBY14" s="43"/>
      <c r="OBZ14" s="43"/>
      <c r="OCA14" s="43"/>
      <c r="OCB14" s="43"/>
      <c r="OCC14" s="43"/>
      <c r="OCD14" s="43"/>
      <c r="OCE14" s="43"/>
      <c r="OCF14" s="43"/>
      <c r="OCG14" s="43"/>
      <c r="OCH14" s="43"/>
      <c r="OCI14" s="43"/>
      <c r="OCJ14" s="43"/>
      <c r="OCK14" s="43"/>
      <c r="OCL14" s="43"/>
      <c r="OCM14" s="43"/>
      <c r="OCN14" s="43"/>
      <c r="OCO14" s="43"/>
      <c r="OCP14" s="43"/>
      <c r="OCQ14" s="43"/>
      <c r="OCR14" s="43"/>
      <c r="OCS14" s="43"/>
      <c r="OCT14" s="43"/>
      <c r="OCU14" s="43"/>
      <c r="OCV14" s="43"/>
      <c r="OCW14" s="43"/>
      <c r="OCX14" s="43"/>
      <c r="OCY14" s="43"/>
      <c r="OCZ14" s="43"/>
      <c r="ODA14" s="43"/>
      <c r="ODB14" s="43"/>
      <c r="ODC14" s="43"/>
      <c r="ODD14" s="43"/>
      <c r="ODE14" s="43"/>
      <c r="ODF14" s="43"/>
      <c r="ODG14" s="43"/>
      <c r="ODH14" s="43"/>
      <c r="ODI14" s="43"/>
      <c r="ODJ14" s="43"/>
      <c r="ODK14" s="43"/>
      <c r="ODL14" s="43"/>
      <c r="ODM14" s="43"/>
      <c r="ODN14" s="43"/>
      <c r="ODO14" s="43"/>
      <c r="ODP14" s="43"/>
      <c r="ODQ14" s="43"/>
      <c r="ODR14" s="43"/>
      <c r="ODS14" s="43"/>
      <c r="ODT14" s="43"/>
      <c r="ODU14" s="43"/>
      <c r="ODV14" s="43"/>
      <c r="ODW14" s="43"/>
      <c r="ODX14" s="43"/>
      <c r="ODY14" s="43"/>
      <c r="ODZ14" s="43"/>
      <c r="OEA14" s="43"/>
      <c r="OEB14" s="43"/>
      <c r="OEC14" s="43"/>
      <c r="OED14" s="43"/>
      <c r="OEE14" s="43"/>
      <c r="OEF14" s="43"/>
      <c r="OEG14" s="43"/>
      <c r="OEH14" s="43"/>
      <c r="OEI14" s="43"/>
      <c r="OEJ14" s="43"/>
      <c r="OEK14" s="43"/>
      <c r="OEL14" s="43"/>
      <c r="OEM14" s="43"/>
      <c r="OEN14" s="43"/>
      <c r="OEO14" s="43"/>
      <c r="OEP14" s="43"/>
      <c r="OEQ14" s="43"/>
      <c r="OER14" s="43"/>
      <c r="OES14" s="43"/>
      <c r="OET14" s="43"/>
      <c r="OEU14" s="43"/>
      <c r="OEV14" s="43"/>
      <c r="OEW14" s="43"/>
      <c r="OEX14" s="43"/>
      <c r="OEY14" s="43"/>
      <c r="OEZ14" s="43"/>
      <c r="OFA14" s="43"/>
      <c r="OFB14" s="43"/>
      <c r="OFC14" s="43"/>
      <c r="OFD14" s="43"/>
      <c r="OFE14" s="43"/>
      <c r="OFF14" s="43"/>
      <c r="OFG14" s="43"/>
      <c r="OFH14" s="43"/>
      <c r="OFI14" s="43"/>
      <c r="OFJ14" s="43"/>
      <c r="OFK14" s="43"/>
      <c r="OFL14" s="43"/>
      <c r="OFM14" s="43"/>
      <c r="OFN14" s="43"/>
      <c r="OFO14" s="43"/>
      <c r="OFP14" s="43"/>
      <c r="OFQ14" s="43"/>
      <c r="OFR14" s="43"/>
      <c r="OFS14" s="43"/>
      <c r="OFT14" s="43"/>
      <c r="OFU14" s="43"/>
      <c r="OFV14" s="43"/>
      <c r="OFW14" s="43"/>
      <c r="OFX14" s="43"/>
      <c r="OFY14" s="43"/>
      <c r="OFZ14" s="43"/>
      <c r="OGA14" s="43"/>
      <c r="OGB14" s="43"/>
      <c r="OGC14" s="43"/>
      <c r="OGD14" s="43"/>
      <c r="OGE14" s="43"/>
      <c r="OGF14" s="43"/>
      <c r="OGG14" s="43"/>
      <c r="OGH14" s="43"/>
      <c r="OGI14" s="43"/>
      <c r="OGJ14" s="43"/>
      <c r="OGK14" s="43"/>
      <c r="OGL14" s="43"/>
      <c r="OGM14" s="43"/>
      <c r="OGN14" s="43"/>
      <c r="OGO14" s="43"/>
      <c r="OGP14" s="43"/>
      <c r="OGQ14" s="43"/>
      <c r="OGR14" s="43"/>
      <c r="OGS14" s="43"/>
      <c r="OGT14" s="43"/>
      <c r="OGU14" s="43"/>
      <c r="OGV14" s="43"/>
      <c r="OGW14" s="43"/>
      <c r="OGX14" s="43"/>
      <c r="OGY14" s="43"/>
      <c r="OGZ14" s="43"/>
      <c r="OHA14" s="43"/>
      <c r="OHB14" s="43"/>
      <c r="OHC14" s="43"/>
      <c r="OHD14" s="43"/>
      <c r="OHE14" s="43"/>
      <c r="OHF14" s="43"/>
      <c r="OHG14" s="43"/>
      <c r="OHH14" s="43"/>
      <c r="OHI14" s="43"/>
      <c r="OHJ14" s="43"/>
      <c r="OHK14" s="43"/>
      <c r="OHL14" s="43"/>
      <c r="OHM14" s="43"/>
      <c r="OHN14" s="43"/>
      <c r="OHO14" s="43"/>
      <c r="OHP14" s="43"/>
      <c r="OHQ14" s="43"/>
      <c r="OHR14" s="43"/>
      <c r="OHS14" s="43"/>
      <c r="OHT14" s="43"/>
      <c r="OHU14" s="43"/>
      <c r="OHV14" s="43"/>
      <c r="OHW14" s="43"/>
      <c r="OHX14" s="43"/>
      <c r="OHY14" s="43"/>
      <c r="OHZ14" s="43"/>
      <c r="OIA14" s="43"/>
      <c r="OIB14" s="43"/>
      <c r="OIC14" s="43"/>
      <c r="OID14" s="43"/>
      <c r="OIE14" s="43"/>
      <c r="OIF14" s="43"/>
      <c r="OIG14" s="43"/>
      <c r="OIH14" s="43"/>
      <c r="OII14" s="43"/>
      <c r="OIJ14" s="43"/>
      <c r="OIK14" s="43"/>
      <c r="OIL14" s="43"/>
      <c r="OIM14" s="43"/>
      <c r="OIN14" s="43"/>
      <c r="OIO14" s="43"/>
      <c r="OIP14" s="43"/>
      <c r="OIQ14" s="43"/>
      <c r="OIR14" s="43"/>
      <c r="OIS14" s="43"/>
      <c r="OIT14" s="43"/>
      <c r="OIU14" s="43"/>
      <c r="OIV14" s="43"/>
      <c r="OIW14" s="43"/>
      <c r="OIX14" s="43"/>
      <c r="OIY14" s="43"/>
      <c r="OIZ14" s="43"/>
      <c r="OJA14" s="43"/>
      <c r="OJB14" s="43"/>
      <c r="OJC14" s="43"/>
      <c r="OJD14" s="43"/>
      <c r="OJE14" s="43"/>
      <c r="OJF14" s="43"/>
      <c r="OJG14" s="43"/>
      <c r="OJH14" s="43"/>
      <c r="OJI14" s="43"/>
      <c r="OJJ14" s="43"/>
      <c r="OJK14" s="43"/>
      <c r="OJL14" s="43"/>
      <c r="OJM14" s="43"/>
      <c r="OJN14" s="43"/>
      <c r="OJO14" s="43"/>
      <c r="OJP14" s="43"/>
      <c r="OJQ14" s="43"/>
      <c r="OJR14" s="43"/>
      <c r="OJS14" s="43"/>
      <c r="OJT14" s="43"/>
      <c r="OJU14" s="43"/>
      <c r="OJV14" s="43"/>
      <c r="OJW14" s="43"/>
      <c r="OJX14" s="43"/>
      <c r="OJY14" s="43"/>
      <c r="OJZ14" s="43"/>
      <c r="OKA14" s="43"/>
      <c r="OKB14" s="43"/>
      <c r="OKC14" s="43"/>
      <c r="OKD14" s="43"/>
      <c r="OKE14" s="43"/>
      <c r="OKF14" s="43"/>
      <c r="OKG14" s="43"/>
      <c r="OKH14" s="43"/>
      <c r="OKI14" s="43"/>
      <c r="OKJ14" s="43"/>
      <c r="OKK14" s="43"/>
      <c r="OKL14" s="43"/>
      <c r="OKM14" s="43"/>
      <c r="OKN14" s="43"/>
      <c r="OKO14" s="43"/>
      <c r="OKP14" s="43"/>
      <c r="OKQ14" s="43"/>
      <c r="OKR14" s="43"/>
      <c r="OKS14" s="43"/>
      <c r="OKT14" s="43"/>
      <c r="OKU14" s="43"/>
      <c r="OKV14" s="43"/>
      <c r="OKW14" s="43"/>
      <c r="OKX14" s="43"/>
      <c r="OKY14" s="43"/>
      <c r="OKZ14" s="43"/>
      <c r="OLA14" s="43"/>
      <c r="OLB14" s="43"/>
      <c r="OLC14" s="43"/>
      <c r="OLD14" s="43"/>
      <c r="OLE14" s="43"/>
      <c r="OLF14" s="43"/>
      <c r="OLG14" s="43"/>
      <c r="OLH14" s="43"/>
      <c r="OLI14" s="43"/>
      <c r="OLJ14" s="43"/>
      <c r="OLK14" s="43"/>
      <c r="OLL14" s="43"/>
      <c r="OLM14" s="43"/>
      <c r="OLN14" s="43"/>
      <c r="OLO14" s="43"/>
      <c r="OLP14" s="43"/>
      <c r="OLQ14" s="43"/>
      <c r="OLR14" s="43"/>
      <c r="OLS14" s="43"/>
      <c r="OLT14" s="43"/>
      <c r="OLU14" s="43"/>
      <c r="OLV14" s="43"/>
      <c r="OLW14" s="43"/>
      <c r="OLX14" s="43"/>
      <c r="OLY14" s="43"/>
      <c r="OLZ14" s="43"/>
      <c r="OMA14" s="43"/>
      <c r="OMB14" s="43"/>
      <c r="OMC14" s="43"/>
      <c r="OMD14" s="43"/>
      <c r="OME14" s="43"/>
      <c r="OMF14" s="43"/>
      <c r="OMG14" s="43"/>
      <c r="OMH14" s="43"/>
      <c r="OMI14" s="43"/>
      <c r="OMJ14" s="43"/>
      <c r="OMK14" s="43"/>
      <c r="OML14" s="43"/>
      <c r="OMM14" s="43"/>
      <c r="OMN14" s="43"/>
      <c r="OMO14" s="43"/>
      <c r="OMP14" s="43"/>
      <c r="OMQ14" s="43"/>
      <c r="OMR14" s="43"/>
      <c r="OMS14" s="43"/>
      <c r="OMT14" s="43"/>
      <c r="OMU14" s="43"/>
      <c r="OMV14" s="43"/>
      <c r="OMW14" s="43"/>
      <c r="OMX14" s="43"/>
      <c r="OMY14" s="43"/>
      <c r="OMZ14" s="43"/>
      <c r="ONA14" s="43"/>
      <c r="ONB14" s="43"/>
      <c r="ONC14" s="43"/>
      <c r="OND14" s="43"/>
      <c r="ONE14" s="43"/>
      <c r="ONF14" s="43"/>
      <c r="ONG14" s="43"/>
      <c r="ONH14" s="43"/>
      <c r="ONI14" s="43"/>
      <c r="ONJ14" s="43"/>
      <c r="ONK14" s="43"/>
      <c r="ONL14" s="43"/>
      <c r="ONM14" s="43"/>
      <c r="ONN14" s="43"/>
      <c r="ONO14" s="43"/>
      <c r="ONP14" s="43"/>
      <c r="ONQ14" s="43"/>
      <c r="ONR14" s="43"/>
      <c r="ONS14" s="43"/>
      <c r="ONT14" s="43"/>
      <c r="ONU14" s="43"/>
      <c r="ONV14" s="43"/>
      <c r="ONW14" s="43"/>
      <c r="ONX14" s="43"/>
      <c r="ONY14" s="43"/>
      <c r="ONZ14" s="43"/>
      <c r="OOA14" s="43"/>
      <c r="OOB14" s="43"/>
      <c r="OOC14" s="43"/>
      <c r="OOD14" s="43"/>
      <c r="OOE14" s="43"/>
      <c r="OOF14" s="43"/>
      <c r="OOG14" s="43"/>
      <c r="OOH14" s="43"/>
      <c r="OOI14" s="43"/>
      <c r="OOJ14" s="43"/>
      <c r="OOK14" s="43"/>
      <c r="OOL14" s="43"/>
      <c r="OOM14" s="43"/>
      <c r="OON14" s="43"/>
      <c r="OOO14" s="43"/>
      <c r="OOP14" s="43"/>
      <c r="OOQ14" s="43"/>
      <c r="OOR14" s="43"/>
      <c r="OOS14" s="43"/>
      <c r="OOT14" s="43"/>
      <c r="OOU14" s="43"/>
      <c r="OOV14" s="43"/>
      <c r="OOW14" s="43"/>
      <c r="OOX14" s="43"/>
      <c r="OOY14" s="43"/>
      <c r="OOZ14" s="43"/>
      <c r="OPA14" s="43"/>
      <c r="OPB14" s="43"/>
      <c r="OPC14" s="43"/>
      <c r="OPD14" s="43"/>
      <c r="OPE14" s="43"/>
      <c r="OPF14" s="43"/>
      <c r="OPG14" s="43"/>
      <c r="OPH14" s="43"/>
      <c r="OPI14" s="43"/>
      <c r="OPJ14" s="43"/>
      <c r="OPK14" s="43"/>
      <c r="OPL14" s="43"/>
      <c r="OPM14" s="43"/>
      <c r="OPN14" s="43"/>
      <c r="OPO14" s="43"/>
      <c r="OPP14" s="43"/>
      <c r="OPQ14" s="43"/>
      <c r="OPR14" s="43"/>
      <c r="OPS14" s="43"/>
      <c r="OPT14" s="43"/>
      <c r="OPU14" s="43"/>
      <c r="OPV14" s="43"/>
      <c r="OPW14" s="43"/>
      <c r="OPX14" s="43"/>
      <c r="OPY14" s="43"/>
      <c r="OPZ14" s="43"/>
      <c r="OQA14" s="43"/>
      <c r="OQB14" s="43"/>
      <c r="OQC14" s="43"/>
      <c r="OQD14" s="43"/>
      <c r="OQE14" s="43"/>
      <c r="OQF14" s="43"/>
      <c r="OQG14" s="43"/>
      <c r="OQH14" s="43"/>
      <c r="OQI14" s="43"/>
      <c r="OQJ14" s="43"/>
      <c r="OQK14" s="43"/>
      <c r="OQL14" s="43"/>
      <c r="OQM14" s="43"/>
      <c r="OQN14" s="43"/>
      <c r="OQO14" s="43"/>
      <c r="OQP14" s="43"/>
      <c r="OQQ14" s="43"/>
      <c r="OQR14" s="43"/>
      <c r="OQS14" s="43"/>
      <c r="OQT14" s="43"/>
      <c r="OQU14" s="43"/>
      <c r="OQV14" s="43"/>
      <c r="OQW14" s="43"/>
      <c r="OQX14" s="43"/>
      <c r="OQY14" s="43"/>
      <c r="OQZ14" s="43"/>
      <c r="ORA14" s="43"/>
      <c r="ORB14" s="43"/>
      <c r="ORC14" s="43"/>
      <c r="ORD14" s="43"/>
      <c r="ORE14" s="43"/>
      <c r="ORF14" s="43"/>
      <c r="ORG14" s="43"/>
      <c r="ORH14" s="43"/>
      <c r="ORI14" s="43"/>
      <c r="ORJ14" s="43"/>
      <c r="ORK14" s="43"/>
      <c r="ORL14" s="43"/>
      <c r="ORM14" s="43"/>
      <c r="ORN14" s="43"/>
      <c r="ORO14" s="43"/>
      <c r="ORP14" s="43"/>
      <c r="ORQ14" s="43"/>
      <c r="ORR14" s="43"/>
      <c r="ORS14" s="43"/>
      <c r="ORT14" s="43"/>
      <c r="ORU14" s="43"/>
      <c r="ORV14" s="43"/>
      <c r="ORW14" s="43"/>
      <c r="ORX14" s="43"/>
      <c r="ORY14" s="43"/>
      <c r="ORZ14" s="43"/>
      <c r="OSA14" s="43"/>
      <c r="OSB14" s="43"/>
      <c r="OSC14" s="43"/>
      <c r="OSD14" s="43"/>
      <c r="OSE14" s="43"/>
      <c r="OSF14" s="43"/>
      <c r="OSG14" s="43"/>
      <c r="OSH14" s="43"/>
      <c r="OSI14" s="43"/>
      <c r="OSJ14" s="43"/>
      <c r="OSK14" s="43"/>
      <c r="OSL14" s="43"/>
      <c r="OSM14" s="43"/>
      <c r="OSN14" s="43"/>
      <c r="OSO14" s="43"/>
      <c r="OSP14" s="43"/>
      <c r="OSQ14" s="43"/>
      <c r="OSR14" s="43"/>
      <c r="OSS14" s="43"/>
      <c r="OST14" s="43"/>
      <c r="OSU14" s="43"/>
      <c r="OSV14" s="43"/>
      <c r="OSW14" s="43"/>
      <c r="OSX14" s="43"/>
      <c r="OSY14" s="43"/>
      <c r="OSZ14" s="43"/>
      <c r="OTA14" s="43"/>
      <c r="OTB14" s="43"/>
      <c r="OTC14" s="43"/>
      <c r="OTD14" s="43"/>
      <c r="OTE14" s="43"/>
      <c r="OTF14" s="43"/>
      <c r="OTG14" s="43"/>
      <c r="OTH14" s="43"/>
      <c r="OTI14" s="43"/>
      <c r="OTJ14" s="43"/>
      <c r="OTK14" s="43"/>
      <c r="OTL14" s="43"/>
      <c r="OTM14" s="43"/>
      <c r="OTN14" s="43"/>
      <c r="OTO14" s="43"/>
      <c r="OTP14" s="43"/>
      <c r="OTQ14" s="43"/>
      <c r="OTR14" s="43"/>
      <c r="OTS14" s="43"/>
      <c r="OTT14" s="43"/>
      <c r="OTU14" s="43"/>
      <c r="OTV14" s="43"/>
      <c r="OTW14" s="43"/>
      <c r="OTX14" s="43"/>
      <c r="OTY14" s="43"/>
      <c r="OTZ14" s="43"/>
      <c r="OUA14" s="43"/>
      <c r="OUB14" s="43"/>
      <c r="OUC14" s="43"/>
      <c r="OUD14" s="43"/>
      <c r="OUE14" s="43"/>
      <c r="OUF14" s="43"/>
      <c r="OUG14" s="43"/>
      <c r="OUH14" s="43"/>
      <c r="OUI14" s="43"/>
      <c r="OUJ14" s="43"/>
      <c r="OUK14" s="43"/>
      <c r="OUL14" s="43"/>
      <c r="OUM14" s="43"/>
      <c r="OUN14" s="43"/>
      <c r="OUO14" s="43"/>
      <c r="OUP14" s="43"/>
      <c r="OUQ14" s="43"/>
      <c r="OUR14" s="43"/>
      <c r="OUS14" s="43"/>
      <c r="OUT14" s="43"/>
      <c r="OUU14" s="43"/>
      <c r="OUV14" s="43"/>
      <c r="OUW14" s="43"/>
      <c r="OUX14" s="43"/>
      <c r="OUY14" s="43"/>
      <c r="OUZ14" s="43"/>
      <c r="OVA14" s="43"/>
      <c r="OVB14" s="43"/>
      <c r="OVC14" s="43"/>
      <c r="OVD14" s="43"/>
      <c r="OVE14" s="43"/>
      <c r="OVF14" s="43"/>
      <c r="OVG14" s="43"/>
      <c r="OVH14" s="43"/>
      <c r="OVI14" s="43"/>
      <c r="OVJ14" s="43"/>
      <c r="OVK14" s="43"/>
      <c r="OVL14" s="43"/>
      <c r="OVM14" s="43"/>
      <c r="OVN14" s="43"/>
      <c r="OVO14" s="43"/>
      <c r="OVP14" s="43"/>
      <c r="OVQ14" s="43"/>
      <c r="OVR14" s="43"/>
      <c r="OVS14" s="43"/>
      <c r="OVT14" s="43"/>
      <c r="OVU14" s="43"/>
      <c r="OVV14" s="43"/>
      <c r="OVW14" s="43"/>
      <c r="OVX14" s="43"/>
      <c r="OVY14" s="43"/>
      <c r="OVZ14" s="43"/>
      <c r="OWA14" s="43"/>
      <c r="OWB14" s="43"/>
      <c r="OWC14" s="43"/>
      <c r="OWD14" s="43"/>
      <c r="OWE14" s="43"/>
      <c r="OWF14" s="43"/>
      <c r="OWG14" s="43"/>
      <c r="OWH14" s="43"/>
      <c r="OWI14" s="43"/>
      <c r="OWJ14" s="43"/>
      <c r="OWK14" s="43"/>
      <c r="OWL14" s="43"/>
      <c r="OWM14" s="43"/>
      <c r="OWN14" s="43"/>
      <c r="OWO14" s="43"/>
      <c r="OWP14" s="43"/>
      <c r="OWQ14" s="43"/>
      <c r="OWR14" s="43"/>
      <c r="OWS14" s="43"/>
      <c r="OWT14" s="43"/>
      <c r="OWU14" s="43"/>
      <c r="OWV14" s="43"/>
      <c r="OWW14" s="43"/>
      <c r="OWX14" s="43"/>
      <c r="OWY14" s="43"/>
      <c r="OWZ14" s="43"/>
      <c r="OXA14" s="43"/>
      <c r="OXB14" s="43"/>
      <c r="OXC14" s="43"/>
      <c r="OXD14" s="43"/>
      <c r="OXE14" s="43"/>
      <c r="OXF14" s="43"/>
      <c r="OXG14" s="43"/>
      <c r="OXH14" s="43"/>
      <c r="OXI14" s="43"/>
      <c r="OXJ14" s="43"/>
      <c r="OXK14" s="43"/>
      <c r="OXL14" s="43"/>
      <c r="OXM14" s="43"/>
      <c r="OXN14" s="43"/>
      <c r="OXO14" s="43"/>
      <c r="OXP14" s="43"/>
      <c r="OXQ14" s="43"/>
      <c r="OXR14" s="43"/>
      <c r="OXS14" s="43"/>
      <c r="OXT14" s="43"/>
      <c r="OXU14" s="43"/>
      <c r="OXV14" s="43"/>
      <c r="OXW14" s="43"/>
      <c r="OXX14" s="43"/>
      <c r="OXY14" s="43"/>
      <c r="OXZ14" s="43"/>
      <c r="OYA14" s="43"/>
      <c r="OYB14" s="43"/>
      <c r="OYC14" s="43"/>
      <c r="OYD14" s="43"/>
      <c r="OYE14" s="43"/>
      <c r="OYF14" s="43"/>
      <c r="OYG14" s="43"/>
      <c r="OYH14" s="43"/>
      <c r="OYI14" s="43"/>
      <c r="OYJ14" s="43"/>
      <c r="OYK14" s="43"/>
      <c r="OYL14" s="43"/>
      <c r="OYM14" s="43"/>
      <c r="OYN14" s="43"/>
      <c r="OYO14" s="43"/>
      <c r="OYP14" s="43"/>
      <c r="OYQ14" s="43"/>
      <c r="OYR14" s="43"/>
      <c r="OYS14" s="43"/>
      <c r="OYT14" s="43"/>
      <c r="OYU14" s="43"/>
      <c r="OYV14" s="43"/>
      <c r="OYW14" s="43"/>
      <c r="OYX14" s="43"/>
      <c r="OYY14" s="43"/>
      <c r="OYZ14" s="43"/>
      <c r="OZA14" s="43"/>
      <c r="OZB14" s="43"/>
      <c r="OZC14" s="43"/>
      <c r="OZD14" s="43"/>
      <c r="OZE14" s="43"/>
      <c r="OZF14" s="43"/>
      <c r="OZG14" s="43"/>
      <c r="OZH14" s="43"/>
      <c r="OZI14" s="43"/>
      <c r="OZJ14" s="43"/>
      <c r="OZK14" s="43"/>
      <c r="OZL14" s="43"/>
      <c r="OZM14" s="43"/>
      <c r="OZN14" s="43"/>
      <c r="OZO14" s="43"/>
      <c r="OZP14" s="43"/>
      <c r="OZQ14" s="43"/>
      <c r="OZR14" s="43"/>
      <c r="OZS14" s="43"/>
      <c r="OZT14" s="43"/>
      <c r="OZU14" s="43"/>
      <c r="OZV14" s="43"/>
      <c r="OZW14" s="43"/>
      <c r="OZX14" s="43"/>
      <c r="OZY14" s="43"/>
      <c r="OZZ14" s="43"/>
      <c r="PAA14" s="43"/>
      <c r="PAB14" s="43"/>
      <c r="PAC14" s="43"/>
      <c r="PAD14" s="43"/>
      <c r="PAE14" s="43"/>
      <c r="PAF14" s="43"/>
      <c r="PAG14" s="43"/>
      <c r="PAH14" s="43"/>
      <c r="PAI14" s="43"/>
      <c r="PAJ14" s="43"/>
      <c r="PAK14" s="43"/>
      <c r="PAL14" s="43"/>
      <c r="PAM14" s="43"/>
      <c r="PAN14" s="43"/>
      <c r="PAO14" s="43"/>
      <c r="PAP14" s="43"/>
      <c r="PAQ14" s="43"/>
      <c r="PAR14" s="43"/>
      <c r="PAS14" s="43"/>
      <c r="PAT14" s="43"/>
      <c r="PAU14" s="43"/>
      <c r="PAV14" s="43"/>
      <c r="PAW14" s="43"/>
      <c r="PAX14" s="43"/>
      <c r="PAY14" s="43"/>
      <c r="PAZ14" s="43"/>
      <c r="PBA14" s="43"/>
      <c r="PBB14" s="43"/>
      <c r="PBC14" s="43"/>
      <c r="PBD14" s="43"/>
      <c r="PBE14" s="43"/>
      <c r="PBF14" s="43"/>
      <c r="PBG14" s="43"/>
      <c r="PBH14" s="43"/>
      <c r="PBI14" s="43"/>
      <c r="PBJ14" s="43"/>
      <c r="PBK14" s="43"/>
      <c r="PBL14" s="43"/>
      <c r="PBM14" s="43"/>
      <c r="PBN14" s="43"/>
      <c r="PBO14" s="43"/>
      <c r="PBP14" s="43"/>
      <c r="PBQ14" s="43"/>
      <c r="PBR14" s="43"/>
      <c r="PBS14" s="43"/>
      <c r="PBT14" s="43"/>
      <c r="PBU14" s="43"/>
      <c r="PBV14" s="43"/>
      <c r="PBW14" s="43"/>
      <c r="PBX14" s="43"/>
      <c r="PBY14" s="43"/>
      <c r="PBZ14" s="43"/>
      <c r="PCA14" s="43"/>
      <c r="PCB14" s="43"/>
      <c r="PCC14" s="43"/>
      <c r="PCD14" s="43"/>
      <c r="PCE14" s="43"/>
      <c r="PCF14" s="43"/>
      <c r="PCG14" s="43"/>
      <c r="PCH14" s="43"/>
      <c r="PCI14" s="43"/>
      <c r="PCJ14" s="43"/>
      <c r="PCK14" s="43"/>
      <c r="PCL14" s="43"/>
      <c r="PCM14" s="43"/>
      <c r="PCN14" s="43"/>
      <c r="PCO14" s="43"/>
      <c r="PCP14" s="43"/>
      <c r="PCQ14" s="43"/>
      <c r="PCR14" s="43"/>
      <c r="PCS14" s="43"/>
      <c r="PCT14" s="43"/>
      <c r="PCU14" s="43"/>
      <c r="PCV14" s="43"/>
      <c r="PCW14" s="43"/>
      <c r="PCX14" s="43"/>
      <c r="PCY14" s="43"/>
      <c r="PCZ14" s="43"/>
      <c r="PDA14" s="43"/>
      <c r="PDB14" s="43"/>
      <c r="PDC14" s="43"/>
      <c r="PDD14" s="43"/>
      <c r="PDE14" s="43"/>
      <c r="PDF14" s="43"/>
      <c r="PDG14" s="43"/>
      <c r="PDH14" s="43"/>
      <c r="PDI14" s="43"/>
      <c r="PDJ14" s="43"/>
      <c r="PDK14" s="43"/>
      <c r="PDL14" s="43"/>
      <c r="PDM14" s="43"/>
      <c r="PDN14" s="43"/>
      <c r="PDO14" s="43"/>
      <c r="PDP14" s="43"/>
      <c r="PDQ14" s="43"/>
      <c r="PDR14" s="43"/>
      <c r="PDS14" s="43"/>
      <c r="PDT14" s="43"/>
      <c r="PDU14" s="43"/>
      <c r="PDV14" s="43"/>
      <c r="PDW14" s="43"/>
      <c r="PDX14" s="43"/>
      <c r="PDY14" s="43"/>
      <c r="PDZ14" s="43"/>
      <c r="PEA14" s="43"/>
      <c r="PEB14" s="43"/>
      <c r="PEC14" s="43"/>
      <c r="PED14" s="43"/>
      <c r="PEE14" s="43"/>
      <c r="PEF14" s="43"/>
      <c r="PEG14" s="43"/>
      <c r="PEH14" s="43"/>
      <c r="PEI14" s="43"/>
      <c r="PEJ14" s="43"/>
      <c r="PEK14" s="43"/>
      <c r="PEL14" s="43"/>
      <c r="PEM14" s="43"/>
      <c r="PEN14" s="43"/>
      <c r="PEO14" s="43"/>
      <c r="PEP14" s="43"/>
      <c r="PEQ14" s="43"/>
      <c r="PER14" s="43"/>
      <c r="PES14" s="43"/>
      <c r="PET14" s="43"/>
      <c r="PEU14" s="43"/>
      <c r="PEV14" s="43"/>
      <c r="PEW14" s="43"/>
      <c r="PEX14" s="43"/>
      <c r="PEY14" s="43"/>
      <c r="PEZ14" s="43"/>
      <c r="PFA14" s="43"/>
      <c r="PFB14" s="43"/>
      <c r="PFC14" s="43"/>
      <c r="PFD14" s="43"/>
      <c r="PFE14" s="43"/>
      <c r="PFF14" s="43"/>
      <c r="PFG14" s="43"/>
      <c r="PFH14" s="43"/>
      <c r="PFI14" s="43"/>
      <c r="PFJ14" s="43"/>
      <c r="PFK14" s="43"/>
      <c r="PFL14" s="43"/>
      <c r="PFM14" s="43"/>
      <c r="PFN14" s="43"/>
      <c r="PFO14" s="43"/>
      <c r="PFP14" s="43"/>
      <c r="PFQ14" s="43"/>
      <c r="PFR14" s="43"/>
      <c r="PFS14" s="43"/>
      <c r="PFT14" s="43"/>
      <c r="PFU14" s="43"/>
      <c r="PFV14" s="43"/>
      <c r="PFW14" s="43"/>
      <c r="PFX14" s="43"/>
      <c r="PFY14" s="43"/>
      <c r="PFZ14" s="43"/>
      <c r="PGA14" s="43"/>
      <c r="PGB14" s="43"/>
      <c r="PGC14" s="43"/>
      <c r="PGD14" s="43"/>
      <c r="PGE14" s="43"/>
      <c r="PGF14" s="43"/>
      <c r="PGG14" s="43"/>
      <c r="PGH14" s="43"/>
      <c r="PGI14" s="43"/>
      <c r="PGJ14" s="43"/>
      <c r="PGK14" s="43"/>
      <c r="PGL14" s="43"/>
      <c r="PGM14" s="43"/>
      <c r="PGN14" s="43"/>
      <c r="PGO14" s="43"/>
      <c r="PGP14" s="43"/>
      <c r="PGQ14" s="43"/>
      <c r="PGR14" s="43"/>
      <c r="PGS14" s="43"/>
      <c r="PGT14" s="43"/>
      <c r="PGU14" s="43"/>
      <c r="PGV14" s="43"/>
      <c r="PGW14" s="43"/>
      <c r="PGX14" s="43"/>
      <c r="PGY14" s="43"/>
      <c r="PGZ14" s="43"/>
      <c r="PHA14" s="43"/>
      <c r="PHB14" s="43"/>
      <c r="PHC14" s="43"/>
      <c r="PHD14" s="43"/>
      <c r="PHE14" s="43"/>
      <c r="PHF14" s="43"/>
      <c r="PHG14" s="43"/>
      <c r="PHH14" s="43"/>
      <c r="PHI14" s="43"/>
      <c r="PHJ14" s="43"/>
      <c r="PHK14" s="43"/>
      <c r="PHL14" s="43"/>
      <c r="PHM14" s="43"/>
      <c r="PHN14" s="43"/>
      <c r="PHO14" s="43"/>
      <c r="PHP14" s="43"/>
      <c r="PHQ14" s="43"/>
      <c r="PHR14" s="43"/>
      <c r="PHS14" s="43"/>
      <c r="PHT14" s="43"/>
      <c r="PHU14" s="43"/>
      <c r="PHV14" s="43"/>
      <c r="PHW14" s="43"/>
      <c r="PHX14" s="43"/>
      <c r="PHY14" s="43"/>
      <c r="PHZ14" s="43"/>
      <c r="PIA14" s="43"/>
      <c r="PIB14" s="43"/>
      <c r="PIC14" s="43"/>
      <c r="PID14" s="43"/>
      <c r="PIE14" s="43"/>
      <c r="PIF14" s="43"/>
      <c r="PIG14" s="43"/>
      <c r="PIH14" s="43"/>
      <c r="PII14" s="43"/>
      <c r="PIJ14" s="43"/>
      <c r="PIK14" s="43"/>
      <c r="PIL14" s="43"/>
      <c r="PIM14" s="43"/>
      <c r="PIN14" s="43"/>
      <c r="PIO14" s="43"/>
      <c r="PIP14" s="43"/>
      <c r="PIQ14" s="43"/>
      <c r="PIR14" s="43"/>
      <c r="PIS14" s="43"/>
      <c r="PIT14" s="43"/>
      <c r="PIU14" s="43"/>
      <c r="PIV14" s="43"/>
      <c r="PIW14" s="43"/>
      <c r="PIX14" s="43"/>
      <c r="PIY14" s="43"/>
      <c r="PIZ14" s="43"/>
      <c r="PJA14" s="43"/>
      <c r="PJB14" s="43"/>
      <c r="PJC14" s="43"/>
      <c r="PJD14" s="43"/>
      <c r="PJE14" s="43"/>
      <c r="PJF14" s="43"/>
      <c r="PJG14" s="43"/>
      <c r="PJH14" s="43"/>
      <c r="PJI14" s="43"/>
      <c r="PJJ14" s="43"/>
      <c r="PJK14" s="43"/>
      <c r="PJL14" s="43"/>
      <c r="PJM14" s="43"/>
      <c r="PJN14" s="43"/>
      <c r="PJO14" s="43"/>
      <c r="PJP14" s="43"/>
      <c r="PJQ14" s="43"/>
      <c r="PJR14" s="43"/>
      <c r="PJS14" s="43"/>
      <c r="PJT14" s="43"/>
      <c r="PJU14" s="43"/>
      <c r="PJV14" s="43"/>
      <c r="PJW14" s="43"/>
      <c r="PJX14" s="43"/>
      <c r="PJY14" s="43"/>
      <c r="PJZ14" s="43"/>
      <c r="PKA14" s="43"/>
      <c r="PKB14" s="43"/>
      <c r="PKC14" s="43"/>
      <c r="PKD14" s="43"/>
      <c r="PKE14" s="43"/>
      <c r="PKF14" s="43"/>
      <c r="PKG14" s="43"/>
      <c r="PKH14" s="43"/>
      <c r="PKI14" s="43"/>
      <c r="PKJ14" s="43"/>
      <c r="PKK14" s="43"/>
      <c r="PKL14" s="43"/>
      <c r="PKM14" s="43"/>
      <c r="PKN14" s="43"/>
      <c r="PKO14" s="43"/>
      <c r="PKP14" s="43"/>
      <c r="PKQ14" s="43"/>
      <c r="PKR14" s="43"/>
      <c r="PKS14" s="43"/>
      <c r="PKT14" s="43"/>
      <c r="PKU14" s="43"/>
      <c r="PKV14" s="43"/>
      <c r="PKW14" s="43"/>
      <c r="PKX14" s="43"/>
      <c r="PKY14" s="43"/>
      <c r="PKZ14" s="43"/>
      <c r="PLA14" s="43"/>
      <c r="PLB14" s="43"/>
      <c r="PLC14" s="43"/>
      <c r="PLD14" s="43"/>
      <c r="PLE14" s="43"/>
      <c r="PLF14" s="43"/>
      <c r="PLG14" s="43"/>
      <c r="PLH14" s="43"/>
      <c r="PLI14" s="43"/>
      <c r="PLJ14" s="43"/>
      <c r="PLK14" s="43"/>
      <c r="PLL14" s="43"/>
      <c r="PLM14" s="43"/>
      <c r="PLN14" s="43"/>
      <c r="PLO14" s="43"/>
      <c r="PLP14" s="43"/>
      <c r="PLQ14" s="43"/>
      <c r="PLR14" s="43"/>
      <c r="PLS14" s="43"/>
      <c r="PLT14" s="43"/>
      <c r="PLU14" s="43"/>
      <c r="PLV14" s="43"/>
      <c r="PLW14" s="43"/>
      <c r="PLX14" s="43"/>
      <c r="PLY14" s="43"/>
      <c r="PLZ14" s="43"/>
      <c r="PMA14" s="43"/>
      <c r="PMB14" s="43"/>
      <c r="PMC14" s="43"/>
      <c r="PMD14" s="43"/>
      <c r="PME14" s="43"/>
      <c r="PMF14" s="43"/>
      <c r="PMG14" s="43"/>
      <c r="PMH14" s="43"/>
      <c r="PMI14" s="43"/>
      <c r="PMJ14" s="43"/>
      <c r="PMK14" s="43"/>
      <c r="PML14" s="43"/>
      <c r="PMM14" s="43"/>
      <c r="PMN14" s="43"/>
      <c r="PMO14" s="43"/>
      <c r="PMP14" s="43"/>
      <c r="PMQ14" s="43"/>
      <c r="PMR14" s="43"/>
      <c r="PMS14" s="43"/>
      <c r="PMT14" s="43"/>
      <c r="PMU14" s="43"/>
      <c r="PMV14" s="43"/>
      <c r="PMW14" s="43"/>
      <c r="PMX14" s="43"/>
      <c r="PMY14" s="43"/>
      <c r="PMZ14" s="43"/>
      <c r="PNA14" s="43"/>
      <c r="PNB14" s="43"/>
      <c r="PNC14" s="43"/>
      <c r="PND14" s="43"/>
      <c r="PNE14" s="43"/>
      <c r="PNF14" s="43"/>
      <c r="PNG14" s="43"/>
      <c r="PNH14" s="43"/>
      <c r="PNI14" s="43"/>
      <c r="PNJ14" s="43"/>
      <c r="PNK14" s="43"/>
      <c r="PNL14" s="43"/>
      <c r="PNM14" s="43"/>
      <c r="PNN14" s="43"/>
      <c r="PNO14" s="43"/>
      <c r="PNP14" s="43"/>
      <c r="PNQ14" s="43"/>
      <c r="PNR14" s="43"/>
      <c r="PNS14" s="43"/>
      <c r="PNT14" s="43"/>
      <c r="PNU14" s="43"/>
      <c r="PNV14" s="43"/>
      <c r="PNW14" s="43"/>
      <c r="PNX14" s="43"/>
      <c r="PNY14" s="43"/>
      <c r="PNZ14" s="43"/>
      <c r="POA14" s="43"/>
      <c r="POB14" s="43"/>
      <c r="POC14" s="43"/>
      <c r="POD14" s="43"/>
      <c r="POE14" s="43"/>
      <c r="POF14" s="43"/>
      <c r="POG14" s="43"/>
      <c r="POH14" s="43"/>
      <c r="POI14" s="43"/>
      <c r="POJ14" s="43"/>
      <c r="POK14" s="43"/>
      <c r="POL14" s="43"/>
      <c r="POM14" s="43"/>
      <c r="PON14" s="43"/>
      <c r="POO14" s="43"/>
      <c r="POP14" s="43"/>
      <c r="POQ14" s="43"/>
      <c r="POR14" s="43"/>
      <c r="POS14" s="43"/>
      <c r="POT14" s="43"/>
      <c r="POU14" s="43"/>
      <c r="POV14" s="43"/>
      <c r="POW14" s="43"/>
      <c r="POX14" s="43"/>
      <c r="POY14" s="43"/>
      <c r="POZ14" s="43"/>
      <c r="PPA14" s="43"/>
      <c r="PPB14" s="43"/>
      <c r="PPC14" s="43"/>
      <c r="PPD14" s="43"/>
      <c r="PPE14" s="43"/>
      <c r="PPF14" s="43"/>
      <c r="PPG14" s="43"/>
      <c r="PPH14" s="43"/>
      <c r="PPI14" s="43"/>
      <c r="PPJ14" s="43"/>
      <c r="PPK14" s="43"/>
      <c r="PPL14" s="43"/>
      <c r="PPM14" s="43"/>
      <c r="PPN14" s="43"/>
      <c r="PPO14" s="43"/>
      <c r="PPP14" s="43"/>
      <c r="PPQ14" s="43"/>
      <c r="PPR14" s="43"/>
      <c r="PPS14" s="43"/>
      <c r="PPT14" s="43"/>
      <c r="PPU14" s="43"/>
      <c r="PPV14" s="43"/>
      <c r="PPW14" s="43"/>
      <c r="PPX14" s="43"/>
      <c r="PPY14" s="43"/>
      <c r="PPZ14" s="43"/>
      <c r="PQA14" s="43"/>
      <c r="PQB14" s="43"/>
      <c r="PQC14" s="43"/>
      <c r="PQD14" s="43"/>
      <c r="PQE14" s="43"/>
      <c r="PQF14" s="43"/>
      <c r="PQG14" s="43"/>
      <c r="PQH14" s="43"/>
      <c r="PQI14" s="43"/>
      <c r="PQJ14" s="43"/>
      <c r="PQK14" s="43"/>
      <c r="PQL14" s="43"/>
      <c r="PQM14" s="43"/>
      <c r="PQN14" s="43"/>
      <c r="PQO14" s="43"/>
      <c r="PQP14" s="43"/>
      <c r="PQQ14" s="43"/>
      <c r="PQR14" s="43"/>
      <c r="PQS14" s="43"/>
      <c r="PQT14" s="43"/>
      <c r="PQU14" s="43"/>
      <c r="PQV14" s="43"/>
      <c r="PQW14" s="43"/>
      <c r="PQX14" s="43"/>
      <c r="PQY14" s="43"/>
      <c r="PQZ14" s="43"/>
      <c r="PRA14" s="43"/>
      <c r="PRB14" s="43"/>
      <c r="PRC14" s="43"/>
      <c r="PRD14" s="43"/>
      <c r="PRE14" s="43"/>
      <c r="PRF14" s="43"/>
      <c r="PRG14" s="43"/>
      <c r="PRH14" s="43"/>
      <c r="PRI14" s="43"/>
      <c r="PRJ14" s="43"/>
      <c r="PRK14" s="43"/>
      <c r="PRL14" s="43"/>
      <c r="PRM14" s="43"/>
      <c r="PRN14" s="43"/>
      <c r="PRO14" s="43"/>
      <c r="PRP14" s="43"/>
      <c r="PRQ14" s="43"/>
      <c r="PRR14" s="43"/>
      <c r="PRS14" s="43"/>
      <c r="PRT14" s="43"/>
      <c r="PRU14" s="43"/>
      <c r="PRV14" s="43"/>
      <c r="PRW14" s="43"/>
      <c r="PRX14" s="43"/>
      <c r="PRY14" s="43"/>
      <c r="PRZ14" s="43"/>
      <c r="PSA14" s="43"/>
      <c r="PSB14" s="43"/>
      <c r="PSC14" s="43"/>
      <c r="PSD14" s="43"/>
      <c r="PSE14" s="43"/>
      <c r="PSF14" s="43"/>
      <c r="PSG14" s="43"/>
      <c r="PSH14" s="43"/>
      <c r="PSI14" s="43"/>
      <c r="PSJ14" s="43"/>
      <c r="PSK14" s="43"/>
      <c r="PSL14" s="43"/>
      <c r="PSM14" s="43"/>
      <c r="PSN14" s="43"/>
      <c r="PSO14" s="43"/>
      <c r="PSP14" s="43"/>
      <c r="PSQ14" s="43"/>
      <c r="PSR14" s="43"/>
      <c r="PSS14" s="43"/>
      <c r="PST14" s="43"/>
      <c r="PSU14" s="43"/>
      <c r="PSV14" s="43"/>
      <c r="PSW14" s="43"/>
      <c r="PSX14" s="43"/>
      <c r="PSY14" s="43"/>
      <c r="PSZ14" s="43"/>
      <c r="PTA14" s="43"/>
      <c r="PTB14" s="43"/>
      <c r="PTC14" s="43"/>
      <c r="PTD14" s="43"/>
      <c r="PTE14" s="43"/>
      <c r="PTF14" s="43"/>
      <c r="PTG14" s="43"/>
      <c r="PTH14" s="43"/>
      <c r="PTI14" s="43"/>
      <c r="PTJ14" s="43"/>
      <c r="PTK14" s="43"/>
      <c r="PTL14" s="43"/>
      <c r="PTM14" s="43"/>
      <c r="PTN14" s="43"/>
      <c r="PTO14" s="43"/>
      <c r="PTP14" s="43"/>
      <c r="PTQ14" s="43"/>
      <c r="PTR14" s="43"/>
      <c r="PTS14" s="43"/>
      <c r="PTT14" s="43"/>
      <c r="PTU14" s="43"/>
      <c r="PTV14" s="43"/>
      <c r="PTW14" s="43"/>
      <c r="PTX14" s="43"/>
      <c r="PTY14" s="43"/>
      <c r="PTZ14" s="43"/>
      <c r="PUA14" s="43"/>
      <c r="PUB14" s="43"/>
      <c r="PUC14" s="43"/>
      <c r="PUD14" s="43"/>
      <c r="PUE14" s="43"/>
      <c r="PUF14" s="43"/>
      <c r="PUG14" s="43"/>
      <c r="PUH14" s="43"/>
      <c r="PUI14" s="43"/>
      <c r="PUJ14" s="43"/>
      <c r="PUK14" s="43"/>
      <c r="PUL14" s="43"/>
      <c r="PUM14" s="43"/>
      <c r="PUN14" s="43"/>
      <c r="PUO14" s="43"/>
      <c r="PUP14" s="43"/>
      <c r="PUQ14" s="43"/>
      <c r="PUR14" s="43"/>
      <c r="PUS14" s="43"/>
      <c r="PUT14" s="43"/>
      <c r="PUU14" s="43"/>
      <c r="PUV14" s="43"/>
      <c r="PUW14" s="43"/>
      <c r="PUX14" s="43"/>
      <c r="PUY14" s="43"/>
      <c r="PUZ14" s="43"/>
      <c r="PVA14" s="43"/>
      <c r="PVB14" s="43"/>
      <c r="PVC14" s="43"/>
      <c r="PVD14" s="43"/>
      <c r="PVE14" s="43"/>
      <c r="PVF14" s="43"/>
      <c r="PVG14" s="43"/>
      <c r="PVH14" s="43"/>
      <c r="PVI14" s="43"/>
      <c r="PVJ14" s="43"/>
      <c r="PVK14" s="43"/>
      <c r="PVL14" s="43"/>
      <c r="PVM14" s="43"/>
      <c r="PVN14" s="43"/>
      <c r="PVO14" s="43"/>
      <c r="PVP14" s="43"/>
      <c r="PVQ14" s="43"/>
      <c r="PVR14" s="43"/>
      <c r="PVS14" s="43"/>
      <c r="PVT14" s="43"/>
      <c r="PVU14" s="43"/>
      <c r="PVV14" s="43"/>
      <c r="PVW14" s="43"/>
      <c r="PVX14" s="43"/>
      <c r="PVY14" s="43"/>
      <c r="PVZ14" s="43"/>
      <c r="PWA14" s="43"/>
      <c r="PWB14" s="43"/>
      <c r="PWC14" s="43"/>
      <c r="PWD14" s="43"/>
      <c r="PWE14" s="43"/>
      <c r="PWF14" s="43"/>
      <c r="PWG14" s="43"/>
      <c r="PWH14" s="43"/>
      <c r="PWI14" s="43"/>
      <c r="PWJ14" s="43"/>
      <c r="PWK14" s="43"/>
      <c r="PWL14" s="43"/>
      <c r="PWM14" s="43"/>
      <c r="PWN14" s="43"/>
      <c r="PWO14" s="43"/>
      <c r="PWP14" s="43"/>
      <c r="PWQ14" s="43"/>
      <c r="PWR14" s="43"/>
      <c r="PWS14" s="43"/>
      <c r="PWT14" s="43"/>
      <c r="PWU14" s="43"/>
      <c r="PWV14" s="43"/>
      <c r="PWW14" s="43"/>
      <c r="PWX14" s="43"/>
      <c r="PWY14" s="43"/>
      <c r="PWZ14" s="43"/>
      <c r="PXA14" s="43"/>
      <c r="PXB14" s="43"/>
      <c r="PXC14" s="43"/>
      <c r="PXD14" s="43"/>
      <c r="PXE14" s="43"/>
      <c r="PXF14" s="43"/>
      <c r="PXG14" s="43"/>
      <c r="PXH14" s="43"/>
      <c r="PXI14" s="43"/>
      <c r="PXJ14" s="43"/>
      <c r="PXK14" s="43"/>
      <c r="PXL14" s="43"/>
      <c r="PXM14" s="43"/>
      <c r="PXN14" s="43"/>
      <c r="PXO14" s="43"/>
      <c r="PXP14" s="43"/>
      <c r="PXQ14" s="43"/>
      <c r="PXR14" s="43"/>
      <c r="PXS14" s="43"/>
      <c r="PXT14" s="43"/>
      <c r="PXU14" s="43"/>
      <c r="PXV14" s="43"/>
      <c r="PXW14" s="43"/>
      <c r="PXX14" s="43"/>
      <c r="PXY14" s="43"/>
      <c r="PXZ14" s="43"/>
      <c r="PYA14" s="43"/>
      <c r="PYB14" s="43"/>
      <c r="PYC14" s="43"/>
      <c r="PYD14" s="43"/>
      <c r="PYE14" s="43"/>
      <c r="PYF14" s="43"/>
      <c r="PYG14" s="43"/>
      <c r="PYH14" s="43"/>
      <c r="PYI14" s="43"/>
      <c r="PYJ14" s="43"/>
      <c r="PYK14" s="43"/>
      <c r="PYL14" s="43"/>
      <c r="PYM14" s="43"/>
      <c r="PYN14" s="43"/>
      <c r="PYO14" s="43"/>
      <c r="PYP14" s="43"/>
      <c r="PYQ14" s="43"/>
      <c r="PYR14" s="43"/>
      <c r="PYS14" s="43"/>
      <c r="PYT14" s="43"/>
      <c r="PYU14" s="43"/>
      <c r="PYV14" s="43"/>
      <c r="PYW14" s="43"/>
      <c r="PYX14" s="43"/>
      <c r="PYY14" s="43"/>
      <c r="PYZ14" s="43"/>
      <c r="PZA14" s="43"/>
      <c r="PZB14" s="43"/>
      <c r="PZC14" s="43"/>
      <c r="PZD14" s="43"/>
      <c r="PZE14" s="43"/>
      <c r="PZF14" s="43"/>
      <c r="PZG14" s="43"/>
      <c r="PZH14" s="43"/>
      <c r="PZI14" s="43"/>
      <c r="PZJ14" s="43"/>
      <c r="PZK14" s="43"/>
      <c r="PZL14" s="43"/>
      <c r="PZM14" s="43"/>
      <c r="PZN14" s="43"/>
      <c r="PZO14" s="43"/>
      <c r="PZP14" s="43"/>
      <c r="PZQ14" s="43"/>
      <c r="PZR14" s="43"/>
      <c r="PZS14" s="43"/>
      <c r="PZT14" s="43"/>
      <c r="PZU14" s="43"/>
      <c r="PZV14" s="43"/>
      <c r="PZW14" s="43"/>
      <c r="PZX14" s="43"/>
      <c r="PZY14" s="43"/>
      <c r="PZZ14" s="43"/>
      <c r="QAA14" s="43"/>
      <c r="QAB14" s="43"/>
      <c r="QAC14" s="43"/>
      <c r="QAD14" s="43"/>
      <c r="QAE14" s="43"/>
      <c r="QAF14" s="43"/>
      <c r="QAG14" s="43"/>
      <c r="QAH14" s="43"/>
      <c r="QAI14" s="43"/>
      <c r="QAJ14" s="43"/>
      <c r="QAK14" s="43"/>
      <c r="QAL14" s="43"/>
      <c r="QAM14" s="43"/>
      <c r="QAN14" s="43"/>
      <c r="QAO14" s="43"/>
      <c r="QAP14" s="43"/>
      <c r="QAQ14" s="43"/>
      <c r="QAR14" s="43"/>
      <c r="QAS14" s="43"/>
      <c r="QAT14" s="43"/>
      <c r="QAU14" s="43"/>
      <c r="QAV14" s="43"/>
      <c r="QAW14" s="43"/>
      <c r="QAX14" s="43"/>
      <c r="QAY14" s="43"/>
      <c r="QAZ14" s="43"/>
      <c r="QBA14" s="43"/>
      <c r="QBB14" s="43"/>
      <c r="QBC14" s="43"/>
      <c r="QBD14" s="43"/>
      <c r="QBE14" s="43"/>
      <c r="QBF14" s="43"/>
      <c r="QBG14" s="43"/>
      <c r="QBH14" s="43"/>
      <c r="QBI14" s="43"/>
      <c r="QBJ14" s="43"/>
      <c r="QBK14" s="43"/>
      <c r="QBL14" s="43"/>
      <c r="QBM14" s="43"/>
      <c r="QBN14" s="43"/>
      <c r="QBO14" s="43"/>
      <c r="QBP14" s="43"/>
      <c r="QBQ14" s="43"/>
      <c r="QBR14" s="43"/>
      <c r="QBS14" s="43"/>
      <c r="QBT14" s="43"/>
      <c r="QBU14" s="43"/>
      <c r="QBV14" s="43"/>
      <c r="QBW14" s="43"/>
      <c r="QBX14" s="43"/>
      <c r="QBY14" s="43"/>
      <c r="QBZ14" s="43"/>
      <c r="QCA14" s="43"/>
      <c r="QCB14" s="43"/>
      <c r="QCC14" s="43"/>
      <c r="QCD14" s="43"/>
      <c r="QCE14" s="43"/>
      <c r="QCF14" s="43"/>
      <c r="QCG14" s="43"/>
      <c r="QCH14" s="43"/>
      <c r="QCI14" s="43"/>
      <c r="QCJ14" s="43"/>
      <c r="QCK14" s="43"/>
      <c r="QCL14" s="43"/>
      <c r="QCM14" s="43"/>
      <c r="QCN14" s="43"/>
      <c r="QCO14" s="43"/>
      <c r="QCP14" s="43"/>
      <c r="QCQ14" s="43"/>
      <c r="QCR14" s="43"/>
      <c r="QCS14" s="43"/>
      <c r="QCT14" s="43"/>
      <c r="QCU14" s="43"/>
      <c r="QCV14" s="43"/>
      <c r="QCW14" s="43"/>
      <c r="QCX14" s="43"/>
      <c r="QCY14" s="43"/>
      <c r="QCZ14" s="43"/>
      <c r="QDA14" s="43"/>
      <c r="QDB14" s="43"/>
      <c r="QDC14" s="43"/>
      <c r="QDD14" s="43"/>
      <c r="QDE14" s="43"/>
      <c r="QDF14" s="43"/>
      <c r="QDG14" s="43"/>
      <c r="QDH14" s="43"/>
      <c r="QDI14" s="43"/>
      <c r="QDJ14" s="43"/>
      <c r="QDK14" s="43"/>
      <c r="QDL14" s="43"/>
      <c r="QDM14" s="43"/>
      <c r="QDN14" s="43"/>
      <c r="QDO14" s="43"/>
      <c r="QDP14" s="43"/>
      <c r="QDQ14" s="43"/>
      <c r="QDR14" s="43"/>
      <c r="QDS14" s="43"/>
      <c r="QDT14" s="43"/>
      <c r="QDU14" s="43"/>
      <c r="QDV14" s="43"/>
      <c r="QDW14" s="43"/>
      <c r="QDX14" s="43"/>
      <c r="QDY14" s="43"/>
      <c r="QDZ14" s="43"/>
      <c r="QEA14" s="43"/>
      <c r="QEB14" s="43"/>
      <c r="QEC14" s="43"/>
      <c r="QED14" s="43"/>
      <c r="QEE14" s="43"/>
      <c r="QEF14" s="43"/>
      <c r="QEG14" s="43"/>
      <c r="QEH14" s="43"/>
      <c r="QEI14" s="43"/>
      <c r="QEJ14" s="43"/>
      <c r="QEK14" s="43"/>
      <c r="QEL14" s="43"/>
      <c r="QEM14" s="43"/>
      <c r="QEN14" s="43"/>
      <c r="QEO14" s="43"/>
      <c r="QEP14" s="43"/>
      <c r="QEQ14" s="43"/>
      <c r="QER14" s="43"/>
      <c r="QES14" s="43"/>
      <c r="QET14" s="43"/>
      <c r="QEU14" s="43"/>
      <c r="QEV14" s="43"/>
      <c r="QEW14" s="43"/>
      <c r="QEX14" s="43"/>
      <c r="QEY14" s="43"/>
      <c r="QEZ14" s="43"/>
      <c r="QFA14" s="43"/>
      <c r="QFB14" s="43"/>
      <c r="QFC14" s="43"/>
      <c r="QFD14" s="43"/>
      <c r="QFE14" s="43"/>
      <c r="QFF14" s="43"/>
      <c r="QFG14" s="43"/>
      <c r="QFH14" s="43"/>
      <c r="QFI14" s="43"/>
      <c r="QFJ14" s="43"/>
      <c r="QFK14" s="43"/>
      <c r="QFL14" s="43"/>
      <c r="QFM14" s="43"/>
      <c r="QFN14" s="43"/>
      <c r="QFO14" s="43"/>
      <c r="QFP14" s="43"/>
      <c r="QFQ14" s="43"/>
      <c r="QFR14" s="43"/>
      <c r="QFS14" s="43"/>
      <c r="QFT14" s="43"/>
      <c r="QFU14" s="43"/>
      <c r="QFV14" s="43"/>
      <c r="QFW14" s="43"/>
      <c r="QFX14" s="43"/>
      <c r="QFY14" s="43"/>
      <c r="QFZ14" s="43"/>
      <c r="QGA14" s="43"/>
      <c r="QGB14" s="43"/>
      <c r="QGC14" s="43"/>
      <c r="QGD14" s="43"/>
      <c r="QGE14" s="43"/>
      <c r="QGF14" s="43"/>
      <c r="QGG14" s="43"/>
      <c r="QGH14" s="43"/>
      <c r="QGI14" s="43"/>
      <c r="QGJ14" s="43"/>
      <c r="QGK14" s="43"/>
      <c r="QGL14" s="43"/>
      <c r="QGM14" s="43"/>
      <c r="QGN14" s="43"/>
      <c r="QGO14" s="43"/>
      <c r="QGP14" s="43"/>
      <c r="QGQ14" s="43"/>
      <c r="QGR14" s="43"/>
      <c r="QGS14" s="43"/>
      <c r="QGT14" s="43"/>
      <c r="QGU14" s="43"/>
      <c r="QGV14" s="43"/>
      <c r="QGW14" s="43"/>
      <c r="QGX14" s="43"/>
      <c r="QGY14" s="43"/>
      <c r="QGZ14" s="43"/>
      <c r="QHA14" s="43"/>
      <c r="QHB14" s="43"/>
      <c r="QHC14" s="43"/>
      <c r="QHD14" s="43"/>
      <c r="QHE14" s="43"/>
      <c r="QHF14" s="43"/>
      <c r="QHG14" s="43"/>
      <c r="QHH14" s="43"/>
      <c r="QHI14" s="43"/>
      <c r="QHJ14" s="43"/>
      <c r="QHK14" s="43"/>
      <c r="QHL14" s="43"/>
      <c r="QHM14" s="43"/>
      <c r="QHN14" s="43"/>
      <c r="QHO14" s="43"/>
      <c r="QHP14" s="43"/>
      <c r="QHQ14" s="43"/>
      <c r="QHR14" s="43"/>
      <c r="QHS14" s="43"/>
      <c r="QHT14" s="43"/>
      <c r="QHU14" s="43"/>
      <c r="QHV14" s="43"/>
      <c r="QHW14" s="43"/>
      <c r="QHX14" s="43"/>
      <c r="QHY14" s="43"/>
      <c r="QHZ14" s="43"/>
      <c r="QIA14" s="43"/>
      <c r="QIB14" s="43"/>
      <c r="QIC14" s="43"/>
      <c r="QID14" s="43"/>
      <c r="QIE14" s="43"/>
      <c r="QIF14" s="43"/>
      <c r="QIG14" s="43"/>
      <c r="QIH14" s="43"/>
      <c r="QII14" s="43"/>
      <c r="QIJ14" s="43"/>
      <c r="QIK14" s="43"/>
      <c r="QIL14" s="43"/>
      <c r="QIM14" s="43"/>
      <c r="QIN14" s="43"/>
      <c r="QIO14" s="43"/>
      <c r="QIP14" s="43"/>
      <c r="QIQ14" s="43"/>
      <c r="QIR14" s="43"/>
      <c r="QIS14" s="43"/>
      <c r="QIT14" s="43"/>
      <c r="QIU14" s="43"/>
      <c r="QIV14" s="43"/>
      <c r="QIW14" s="43"/>
      <c r="QIX14" s="43"/>
      <c r="QIY14" s="43"/>
      <c r="QIZ14" s="43"/>
      <c r="QJA14" s="43"/>
      <c r="QJB14" s="43"/>
      <c r="QJC14" s="43"/>
      <c r="QJD14" s="43"/>
      <c r="QJE14" s="43"/>
      <c r="QJF14" s="43"/>
      <c r="QJG14" s="43"/>
      <c r="QJH14" s="43"/>
      <c r="QJI14" s="43"/>
      <c r="QJJ14" s="43"/>
      <c r="QJK14" s="43"/>
      <c r="QJL14" s="43"/>
      <c r="QJM14" s="43"/>
      <c r="QJN14" s="43"/>
      <c r="QJO14" s="43"/>
      <c r="QJP14" s="43"/>
      <c r="QJQ14" s="43"/>
      <c r="QJR14" s="43"/>
      <c r="QJS14" s="43"/>
      <c r="QJT14" s="43"/>
      <c r="QJU14" s="43"/>
      <c r="QJV14" s="43"/>
      <c r="QJW14" s="43"/>
      <c r="QJX14" s="43"/>
      <c r="QJY14" s="43"/>
      <c r="QJZ14" s="43"/>
      <c r="QKA14" s="43"/>
      <c r="QKB14" s="43"/>
      <c r="QKC14" s="43"/>
      <c r="QKD14" s="43"/>
      <c r="QKE14" s="43"/>
      <c r="QKF14" s="43"/>
      <c r="QKG14" s="43"/>
      <c r="QKH14" s="43"/>
      <c r="QKI14" s="43"/>
      <c r="QKJ14" s="43"/>
      <c r="QKK14" s="43"/>
      <c r="QKL14" s="43"/>
      <c r="QKM14" s="43"/>
      <c r="QKN14" s="43"/>
      <c r="QKO14" s="43"/>
      <c r="QKP14" s="43"/>
      <c r="QKQ14" s="43"/>
      <c r="QKR14" s="43"/>
      <c r="QKS14" s="43"/>
      <c r="QKT14" s="43"/>
      <c r="QKU14" s="43"/>
      <c r="QKV14" s="43"/>
      <c r="QKW14" s="43"/>
      <c r="QKX14" s="43"/>
      <c r="QKY14" s="43"/>
      <c r="QKZ14" s="43"/>
      <c r="QLA14" s="43"/>
      <c r="QLB14" s="43"/>
      <c r="QLC14" s="43"/>
      <c r="QLD14" s="43"/>
      <c r="QLE14" s="43"/>
      <c r="QLF14" s="43"/>
      <c r="QLG14" s="43"/>
      <c r="QLH14" s="43"/>
      <c r="QLI14" s="43"/>
      <c r="QLJ14" s="43"/>
      <c r="QLK14" s="43"/>
      <c r="QLL14" s="43"/>
      <c r="QLM14" s="43"/>
      <c r="QLN14" s="43"/>
      <c r="QLO14" s="43"/>
      <c r="QLP14" s="43"/>
      <c r="QLQ14" s="43"/>
      <c r="QLR14" s="43"/>
      <c r="QLS14" s="43"/>
      <c r="QLT14" s="43"/>
      <c r="QLU14" s="43"/>
      <c r="QLV14" s="43"/>
      <c r="QLW14" s="43"/>
      <c r="QLX14" s="43"/>
      <c r="QLY14" s="43"/>
      <c r="QLZ14" s="43"/>
      <c r="QMA14" s="43"/>
      <c r="QMB14" s="43"/>
      <c r="QMC14" s="43"/>
      <c r="QMD14" s="43"/>
      <c r="QME14" s="43"/>
      <c r="QMF14" s="43"/>
      <c r="QMG14" s="43"/>
      <c r="QMH14" s="43"/>
      <c r="QMI14" s="43"/>
      <c r="QMJ14" s="43"/>
      <c r="QMK14" s="43"/>
      <c r="QML14" s="43"/>
      <c r="QMM14" s="43"/>
      <c r="QMN14" s="43"/>
      <c r="QMO14" s="43"/>
      <c r="QMP14" s="43"/>
      <c r="QMQ14" s="43"/>
      <c r="QMR14" s="43"/>
      <c r="QMS14" s="43"/>
      <c r="QMT14" s="43"/>
      <c r="QMU14" s="43"/>
      <c r="QMV14" s="43"/>
      <c r="QMW14" s="43"/>
      <c r="QMX14" s="43"/>
      <c r="QMY14" s="43"/>
      <c r="QMZ14" s="43"/>
      <c r="QNA14" s="43"/>
      <c r="QNB14" s="43"/>
      <c r="QNC14" s="43"/>
      <c r="QND14" s="43"/>
      <c r="QNE14" s="43"/>
      <c r="QNF14" s="43"/>
      <c r="QNG14" s="43"/>
      <c r="QNH14" s="43"/>
      <c r="QNI14" s="43"/>
      <c r="QNJ14" s="43"/>
      <c r="QNK14" s="43"/>
      <c r="QNL14" s="43"/>
      <c r="QNM14" s="43"/>
      <c r="QNN14" s="43"/>
      <c r="QNO14" s="43"/>
      <c r="QNP14" s="43"/>
      <c r="QNQ14" s="43"/>
      <c r="QNR14" s="43"/>
      <c r="QNS14" s="43"/>
      <c r="QNT14" s="43"/>
      <c r="QNU14" s="43"/>
      <c r="QNV14" s="43"/>
      <c r="QNW14" s="43"/>
      <c r="QNX14" s="43"/>
      <c r="QNY14" s="43"/>
      <c r="QNZ14" s="43"/>
      <c r="QOA14" s="43"/>
      <c r="QOB14" s="43"/>
      <c r="QOC14" s="43"/>
      <c r="QOD14" s="43"/>
      <c r="QOE14" s="43"/>
      <c r="QOF14" s="43"/>
      <c r="QOG14" s="43"/>
      <c r="QOH14" s="43"/>
      <c r="QOI14" s="43"/>
      <c r="QOJ14" s="43"/>
      <c r="QOK14" s="43"/>
      <c r="QOL14" s="43"/>
      <c r="QOM14" s="43"/>
      <c r="QON14" s="43"/>
      <c r="QOO14" s="43"/>
      <c r="QOP14" s="43"/>
      <c r="QOQ14" s="43"/>
      <c r="QOR14" s="43"/>
      <c r="QOS14" s="43"/>
      <c r="QOT14" s="43"/>
      <c r="QOU14" s="43"/>
      <c r="QOV14" s="43"/>
      <c r="QOW14" s="43"/>
      <c r="QOX14" s="43"/>
      <c r="QOY14" s="43"/>
      <c r="QOZ14" s="43"/>
      <c r="QPA14" s="43"/>
      <c r="QPB14" s="43"/>
      <c r="QPC14" s="43"/>
      <c r="QPD14" s="43"/>
      <c r="QPE14" s="43"/>
      <c r="QPF14" s="43"/>
      <c r="QPG14" s="43"/>
      <c r="QPH14" s="43"/>
      <c r="QPI14" s="43"/>
      <c r="QPJ14" s="43"/>
      <c r="QPK14" s="43"/>
      <c r="QPL14" s="43"/>
      <c r="QPM14" s="43"/>
      <c r="QPN14" s="43"/>
      <c r="QPO14" s="43"/>
      <c r="QPP14" s="43"/>
      <c r="QPQ14" s="43"/>
      <c r="QPR14" s="43"/>
      <c r="QPS14" s="43"/>
      <c r="QPT14" s="43"/>
      <c r="QPU14" s="43"/>
      <c r="QPV14" s="43"/>
      <c r="QPW14" s="43"/>
      <c r="QPX14" s="43"/>
      <c r="QPY14" s="43"/>
      <c r="QPZ14" s="43"/>
      <c r="QQA14" s="43"/>
      <c r="QQB14" s="43"/>
      <c r="QQC14" s="43"/>
      <c r="QQD14" s="43"/>
      <c r="QQE14" s="43"/>
      <c r="QQF14" s="43"/>
      <c r="QQG14" s="43"/>
      <c r="QQH14" s="43"/>
      <c r="QQI14" s="43"/>
      <c r="QQJ14" s="43"/>
      <c r="QQK14" s="43"/>
      <c r="QQL14" s="43"/>
      <c r="QQM14" s="43"/>
      <c r="QQN14" s="43"/>
      <c r="QQO14" s="43"/>
      <c r="QQP14" s="43"/>
      <c r="QQQ14" s="43"/>
      <c r="QQR14" s="43"/>
      <c r="QQS14" s="43"/>
      <c r="QQT14" s="43"/>
      <c r="QQU14" s="43"/>
      <c r="QQV14" s="43"/>
      <c r="QQW14" s="43"/>
      <c r="QQX14" s="43"/>
      <c r="QQY14" s="43"/>
      <c r="QQZ14" s="43"/>
      <c r="QRA14" s="43"/>
      <c r="QRB14" s="43"/>
      <c r="QRC14" s="43"/>
      <c r="QRD14" s="43"/>
      <c r="QRE14" s="43"/>
      <c r="QRF14" s="43"/>
      <c r="QRG14" s="43"/>
      <c r="QRH14" s="43"/>
      <c r="QRI14" s="43"/>
      <c r="QRJ14" s="43"/>
      <c r="QRK14" s="43"/>
      <c r="QRL14" s="43"/>
      <c r="QRM14" s="43"/>
      <c r="QRN14" s="43"/>
      <c r="QRO14" s="43"/>
      <c r="QRP14" s="43"/>
      <c r="QRQ14" s="43"/>
      <c r="QRR14" s="43"/>
      <c r="QRS14" s="43"/>
      <c r="QRT14" s="43"/>
      <c r="QRU14" s="43"/>
      <c r="QRV14" s="43"/>
      <c r="QRW14" s="43"/>
      <c r="QRX14" s="43"/>
      <c r="QRY14" s="43"/>
      <c r="QRZ14" s="43"/>
      <c r="QSA14" s="43"/>
      <c r="QSB14" s="43"/>
      <c r="QSC14" s="43"/>
      <c r="QSD14" s="43"/>
      <c r="QSE14" s="43"/>
      <c r="QSF14" s="43"/>
      <c r="QSG14" s="43"/>
      <c r="QSH14" s="43"/>
      <c r="QSI14" s="43"/>
      <c r="QSJ14" s="43"/>
      <c r="QSK14" s="43"/>
      <c r="QSL14" s="43"/>
      <c r="QSM14" s="43"/>
      <c r="QSN14" s="43"/>
      <c r="QSO14" s="43"/>
      <c r="QSP14" s="43"/>
      <c r="QSQ14" s="43"/>
      <c r="QSR14" s="43"/>
      <c r="QSS14" s="43"/>
      <c r="QST14" s="43"/>
      <c r="QSU14" s="43"/>
      <c r="QSV14" s="43"/>
      <c r="QSW14" s="43"/>
      <c r="QSX14" s="43"/>
      <c r="QSY14" s="43"/>
      <c r="QSZ14" s="43"/>
      <c r="QTA14" s="43"/>
      <c r="QTB14" s="43"/>
      <c r="QTC14" s="43"/>
      <c r="QTD14" s="43"/>
      <c r="QTE14" s="43"/>
      <c r="QTF14" s="43"/>
      <c r="QTG14" s="43"/>
      <c r="QTH14" s="43"/>
      <c r="QTI14" s="43"/>
      <c r="QTJ14" s="43"/>
      <c r="QTK14" s="43"/>
      <c r="QTL14" s="43"/>
      <c r="QTM14" s="43"/>
      <c r="QTN14" s="43"/>
      <c r="QTO14" s="43"/>
      <c r="QTP14" s="43"/>
      <c r="QTQ14" s="43"/>
      <c r="QTR14" s="43"/>
      <c r="QTS14" s="43"/>
      <c r="QTT14" s="43"/>
      <c r="QTU14" s="43"/>
      <c r="QTV14" s="43"/>
      <c r="QTW14" s="43"/>
      <c r="QTX14" s="43"/>
      <c r="QTY14" s="43"/>
      <c r="QTZ14" s="43"/>
      <c r="QUA14" s="43"/>
      <c r="QUB14" s="43"/>
      <c r="QUC14" s="43"/>
      <c r="QUD14" s="43"/>
      <c r="QUE14" s="43"/>
      <c r="QUF14" s="43"/>
      <c r="QUG14" s="43"/>
      <c r="QUH14" s="43"/>
      <c r="QUI14" s="43"/>
      <c r="QUJ14" s="43"/>
      <c r="QUK14" s="43"/>
      <c r="QUL14" s="43"/>
      <c r="QUM14" s="43"/>
      <c r="QUN14" s="43"/>
      <c r="QUO14" s="43"/>
      <c r="QUP14" s="43"/>
      <c r="QUQ14" s="43"/>
      <c r="QUR14" s="43"/>
      <c r="QUS14" s="43"/>
      <c r="QUT14" s="43"/>
      <c r="QUU14" s="43"/>
      <c r="QUV14" s="43"/>
      <c r="QUW14" s="43"/>
      <c r="QUX14" s="43"/>
      <c r="QUY14" s="43"/>
      <c r="QUZ14" s="43"/>
      <c r="QVA14" s="43"/>
      <c r="QVB14" s="43"/>
      <c r="QVC14" s="43"/>
      <c r="QVD14" s="43"/>
      <c r="QVE14" s="43"/>
      <c r="QVF14" s="43"/>
      <c r="QVG14" s="43"/>
      <c r="QVH14" s="43"/>
      <c r="QVI14" s="43"/>
      <c r="QVJ14" s="43"/>
      <c r="QVK14" s="43"/>
      <c r="QVL14" s="43"/>
      <c r="QVM14" s="43"/>
      <c r="QVN14" s="43"/>
      <c r="QVO14" s="43"/>
      <c r="QVP14" s="43"/>
      <c r="QVQ14" s="43"/>
      <c r="QVR14" s="43"/>
      <c r="QVS14" s="43"/>
      <c r="QVT14" s="43"/>
      <c r="QVU14" s="43"/>
      <c r="QVV14" s="43"/>
      <c r="QVW14" s="43"/>
      <c r="QVX14" s="43"/>
      <c r="QVY14" s="43"/>
      <c r="QVZ14" s="43"/>
      <c r="QWA14" s="43"/>
      <c r="QWB14" s="43"/>
      <c r="QWC14" s="43"/>
      <c r="QWD14" s="43"/>
      <c r="QWE14" s="43"/>
      <c r="QWF14" s="43"/>
      <c r="QWG14" s="43"/>
      <c r="QWH14" s="43"/>
      <c r="QWI14" s="43"/>
      <c r="QWJ14" s="43"/>
      <c r="QWK14" s="43"/>
      <c r="QWL14" s="43"/>
      <c r="QWM14" s="43"/>
      <c r="QWN14" s="43"/>
      <c r="QWO14" s="43"/>
      <c r="QWP14" s="43"/>
      <c r="QWQ14" s="43"/>
      <c r="QWR14" s="43"/>
      <c r="QWS14" s="43"/>
      <c r="QWT14" s="43"/>
      <c r="QWU14" s="43"/>
      <c r="QWV14" s="43"/>
      <c r="QWW14" s="43"/>
      <c r="QWX14" s="43"/>
      <c r="QWY14" s="43"/>
      <c r="QWZ14" s="43"/>
      <c r="QXA14" s="43"/>
      <c r="QXB14" s="43"/>
      <c r="QXC14" s="43"/>
      <c r="QXD14" s="43"/>
      <c r="QXE14" s="43"/>
      <c r="QXF14" s="43"/>
      <c r="QXG14" s="43"/>
      <c r="QXH14" s="43"/>
      <c r="QXI14" s="43"/>
      <c r="QXJ14" s="43"/>
      <c r="QXK14" s="43"/>
      <c r="QXL14" s="43"/>
      <c r="QXM14" s="43"/>
      <c r="QXN14" s="43"/>
      <c r="QXO14" s="43"/>
      <c r="QXP14" s="43"/>
      <c r="QXQ14" s="43"/>
      <c r="QXR14" s="43"/>
      <c r="QXS14" s="43"/>
      <c r="QXT14" s="43"/>
      <c r="QXU14" s="43"/>
      <c r="QXV14" s="43"/>
      <c r="QXW14" s="43"/>
      <c r="QXX14" s="43"/>
      <c r="QXY14" s="43"/>
      <c r="QXZ14" s="43"/>
      <c r="QYA14" s="43"/>
      <c r="QYB14" s="43"/>
      <c r="QYC14" s="43"/>
      <c r="QYD14" s="43"/>
      <c r="QYE14" s="43"/>
      <c r="QYF14" s="43"/>
      <c r="QYG14" s="43"/>
      <c r="QYH14" s="43"/>
      <c r="QYI14" s="43"/>
      <c r="QYJ14" s="43"/>
      <c r="QYK14" s="43"/>
      <c r="QYL14" s="43"/>
      <c r="QYM14" s="43"/>
      <c r="QYN14" s="43"/>
      <c r="QYO14" s="43"/>
      <c r="QYP14" s="43"/>
      <c r="QYQ14" s="43"/>
      <c r="QYR14" s="43"/>
      <c r="QYS14" s="43"/>
      <c r="QYT14" s="43"/>
      <c r="QYU14" s="43"/>
      <c r="QYV14" s="43"/>
      <c r="QYW14" s="43"/>
      <c r="QYX14" s="43"/>
      <c r="QYY14" s="43"/>
      <c r="QYZ14" s="43"/>
      <c r="QZA14" s="43"/>
      <c r="QZB14" s="43"/>
      <c r="QZC14" s="43"/>
      <c r="QZD14" s="43"/>
      <c r="QZE14" s="43"/>
      <c r="QZF14" s="43"/>
      <c r="QZG14" s="43"/>
      <c r="QZH14" s="43"/>
      <c r="QZI14" s="43"/>
      <c r="QZJ14" s="43"/>
      <c r="QZK14" s="43"/>
      <c r="QZL14" s="43"/>
      <c r="QZM14" s="43"/>
      <c r="QZN14" s="43"/>
      <c r="QZO14" s="43"/>
      <c r="QZP14" s="43"/>
      <c r="QZQ14" s="43"/>
      <c r="QZR14" s="43"/>
      <c r="QZS14" s="43"/>
      <c r="QZT14" s="43"/>
      <c r="QZU14" s="43"/>
      <c r="QZV14" s="43"/>
      <c r="QZW14" s="43"/>
      <c r="QZX14" s="43"/>
      <c r="QZY14" s="43"/>
      <c r="QZZ14" s="43"/>
      <c r="RAA14" s="43"/>
      <c r="RAB14" s="43"/>
      <c r="RAC14" s="43"/>
      <c r="RAD14" s="43"/>
      <c r="RAE14" s="43"/>
      <c r="RAF14" s="43"/>
      <c r="RAG14" s="43"/>
      <c r="RAH14" s="43"/>
      <c r="RAI14" s="43"/>
      <c r="RAJ14" s="43"/>
      <c r="RAK14" s="43"/>
      <c r="RAL14" s="43"/>
      <c r="RAM14" s="43"/>
      <c r="RAN14" s="43"/>
      <c r="RAO14" s="43"/>
      <c r="RAP14" s="43"/>
      <c r="RAQ14" s="43"/>
      <c r="RAR14" s="43"/>
      <c r="RAS14" s="43"/>
      <c r="RAT14" s="43"/>
      <c r="RAU14" s="43"/>
      <c r="RAV14" s="43"/>
      <c r="RAW14" s="43"/>
      <c r="RAX14" s="43"/>
      <c r="RAY14" s="43"/>
      <c r="RAZ14" s="43"/>
      <c r="RBA14" s="43"/>
      <c r="RBB14" s="43"/>
      <c r="RBC14" s="43"/>
      <c r="RBD14" s="43"/>
      <c r="RBE14" s="43"/>
      <c r="RBF14" s="43"/>
      <c r="RBG14" s="43"/>
      <c r="RBH14" s="43"/>
      <c r="RBI14" s="43"/>
      <c r="RBJ14" s="43"/>
      <c r="RBK14" s="43"/>
      <c r="RBL14" s="43"/>
      <c r="RBM14" s="43"/>
      <c r="RBN14" s="43"/>
      <c r="RBO14" s="43"/>
      <c r="RBP14" s="43"/>
      <c r="RBQ14" s="43"/>
      <c r="RBR14" s="43"/>
      <c r="RBS14" s="43"/>
      <c r="RBT14" s="43"/>
      <c r="RBU14" s="43"/>
      <c r="RBV14" s="43"/>
      <c r="RBW14" s="43"/>
      <c r="RBX14" s="43"/>
      <c r="RBY14" s="43"/>
      <c r="RBZ14" s="43"/>
      <c r="RCA14" s="43"/>
      <c r="RCB14" s="43"/>
      <c r="RCC14" s="43"/>
      <c r="RCD14" s="43"/>
      <c r="RCE14" s="43"/>
      <c r="RCF14" s="43"/>
      <c r="RCG14" s="43"/>
      <c r="RCH14" s="43"/>
      <c r="RCI14" s="43"/>
      <c r="RCJ14" s="43"/>
      <c r="RCK14" s="43"/>
      <c r="RCL14" s="43"/>
      <c r="RCM14" s="43"/>
      <c r="RCN14" s="43"/>
      <c r="RCO14" s="43"/>
      <c r="RCP14" s="43"/>
      <c r="RCQ14" s="43"/>
      <c r="RCR14" s="43"/>
      <c r="RCS14" s="43"/>
      <c r="RCT14" s="43"/>
      <c r="RCU14" s="43"/>
      <c r="RCV14" s="43"/>
      <c r="RCW14" s="43"/>
      <c r="RCX14" s="43"/>
      <c r="RCY14" s="43"/>
      <c r="RCZ14" s="43"/>
      <c r="RDA14" s="43"/>
      <c r="RDB14" s="43"/>
      <c r="RDC14" s="43"/>
      <c r="RDD14" s="43"/>
      <c r="RDE14" s="43"/>
      <c r="RDF14" s="43"/>
      <c r="RDG14" s="43"/>
      <c r="RDH14" s="43"/>
      <c r="RDI14" s="43"/>
      <c r="RDJ14" s="43"/>
      <c r="RDK14" s="43"/>
      <c r="RDL14" s="43"/>
      <c r="RDM14" s="43"/>
      <c r="RDN14" s="43"/>
      <c r="RDO14" s="43"/>
      <c r="RDP14" s="43"/>
      <c r="RDQ14" s="43"/>
      <c r="RDR14" s="43"/>
      <c r="RDS14" s="43"/>
      <c r="RDT14" s="43"/>
      <c r="RDU14" s="43"/>
      <c r="RDV14" s="43"/>
      <c r="RDW14" s="43"/>
      <c r="RDX14" s="43"/>
      <c r="RDY14" s="43"/>
      <c r="RDZ14" s="43"/>
      <c r="REA14" s="43"/>
      <c r="REB14" s="43"/>
      <c r="REC14" s="43"/>
      <c r="RED14" s="43"/>
      <c r="REE14" s="43"/>
      <c r="REF14" s="43"/>
      <c r="REG14" s="43"/>
      <c r="REH14" s="43"/>
      <c r="REI14" s="43"/>
      <c r="REJ14" s="43"/>
      <c r="REK14" s="43"/>
      <c r="REL14" s="43"/>
      <c r="REM14" s="43"/>
      <c r="REN14" s="43"/>
      <c r="REO14" s="43"/>
      <c r="REP14" s="43"/>
      <c r="REQ14" s="43"/>
      <c r="RER14" s="43"/>
      <c r="RES14" s="43"/>
      <c r="RET14" s="43"/>
      <c r="REU14" s="43"/>
      <c r="REV14" s="43"/>
      <c r="REW14" s="43"/>
      <c r="REX14" s="43"/>
      <c r="REY14" s="43"/>
      <c r="REZ14" s="43"/>
      <c r="RFA14" s="43"/>
      <c r="RFB14" s="43"/>
      <c r="RFC14" s="43"/>
      <c r="RFD14" s="43"/>
      <c r="RFE14" s="43"/>
      <c r="RFF14" s="43"/>
      <c r="RFG14" s="43"/>
      <c r="RFH14" s="43"/>
      <c r="RFI14" s="43"/>
      <c r="RFJ14" s="43"/>
      <c r="RFK14" s="43"/>
      <c r="RFL14" s="43"/>
      <c r="RFM14" s="43"/>
      <c r="RFN14" s="43"/>
      <c r="RFO14" s="43"/>
      <c r="RFP14" s="43"/>
      <c r="RFQ14" s="43"/>
      <c r="RFR14" s="43"/>
      <c r="RFS14" s="43"/>
      <c r="RFT14" s="43"/>
      <c r="RFU14" s="43"/>
      <c r="RFV14" s="43"/>
      <c r="RFW14" s="43"/>
      <c r="RFX14" s="43"/>
      <c r="RFY14" s="43"/>
      <c r="RFZ14" s="43"/>
      <c r="RGA14" s="43"/>
      <c r="RGB14" s="43"/>
      <c r="RGC14" s="43"/>
      <c r="RGD14" s="43"/>
      <c r="RGE14" s="43"/>
      <c r="RGF14" s="43"/>
      <c r="RGG14" s="43"/>
      <c r="RGH14" s="43"/>
      <c r="RGI14" s="43"/>
      <c r="RGJ14" s="43"/>
      <c r="RGK14" s="43"/>
      <c r="RGL14" s="43"/>
      <c r="RGM14" s="43"/>
      <c r="RGN14" s="43"/>
      <c r="RGO14" s="43"/>
      <c r="RGP14" s="43"/>
      <c r="RGQ14" s="43"/>
      <c r="RGR14" s="43"/>
      <c r="RGS14" s="43"/>
      <c r="RGT14" s="43"/>
      <c r="RGU14" s="43"/>
      <c r="RGV14" s="43"/>
      <c r="RGW14" s="43"/>
      <c r="RGX14" s="43"/>
      <c r="RGY14" s="43"/>
      <c r="RGZ14" s="43"/>
      <c r="RHA14" s="43"/>
      <c r="RHB14" s="43"/>
      <c r="RHC14" s="43"/>
      <c r="RHD14" s="43"/>
      <c r="RHE14" s="43"/>
      <c r="RHF14" s="43"/>
      <c r="RHG14" s="43"/>
      <c r="RHH14" s="43"/>
      <c r="RHI14" s="43"/>
      <c r="RHJ14" s="43"/>
      <c r="RHK14" s="43"/>
      <c r="RHL14" s="43"/>
      <c r="RHM14" s="43"/>
      <c r="RHN14" s="43"/>
      <c r="RHO14" s="43"/>
      <c r="RHP14" s="43"/>
      <c r="RHQ14" s="43"/>
      <c r="RHR14" s="43"/>
      <c r="RHS14" s="43"/>
      <c r="RHT14" s="43"/>
      <c r="RHU14" s="43"/>
      <c r="RHV14" s="43"/>
      <c r="RHW14" s="43"/>
      <c r="RHX14" s="43"/>
      <c r="RHY14" s="43"/>
      <c r="RHZ14" s="43"/>
      <c r="RIA14" s="43"/>
      <c r="RIB14" s="43"/>
      <c r="RIC14" s="43"/>
      <c r="RID14" s="43"/>
      <c r="RIE14" s="43"/>
      <c r="RIF14" s="43"/>
      <c r="RIG14" s="43"/>
      <c r="RIH14" s="43"/>
      <c r="RII14" s="43"/>
      <c r="RIJ14" s="43"/>
      <c r="RIK14" s="43"/>
      <c r="RIL14" s="43"/>
      <c r="RIM14" s="43"/>
      <c r="RIN14" s="43"/>
      <c r="RIO14" s="43"/>
      <c r="RIP14" s="43"/>
      <c r="RIQ14" s="43"/>
      <c r="RIR14" s="43"/>
      <c r="RIS14" s="43"/>
      <c r="RIT14" s="43"/>
      <c r="RIU14" s="43"/>
      <c r="RIV14" s="43"/>
      <c r="RIW14" s="43"/>
      <c r="RIX14" s="43"/>
      <c r="RIY14" s="43"/>
      <c r="RIZ14" s="43"/>
      <c r="RJA14" s="43"/>
      <c r="RJB14" s="43"/>
      <c r="RJC14" s="43"/>
      <c r="RJD14" s="43"/>
      <c r="RJE14" s="43"/>
      <c r="RJF14" s="43"/>
      <c r="RJG14" s="43"/>
      <c r="RJH14" s="43"/>
      <c r="RJI14" s="43"/>
      <c r="RJJ14" s="43"/>
      <c r="RJK14" s="43"/>
      <c r="RJL14" s="43"/>
      <c r="RJM14" s="43"/>
      <c r="RJN14" s="43"/>
      <c r="RJO14" s="43"/>
      <c r="RJP14" s="43"/>
      <c r="RJQ14" s="43"/>
      <c r="RJR14" s="43"/>
      <c r="RJS14" s="43"/>
      <c r="RJT14" s="43"/>
      <c r="RJU14" s="43"/>
      <c r="RJV14" s="43"/>
      <c r="RJW14" s="43"/>
      <c r="RJX14" s="43"/>
      <c r="RJY14" s="43"/>
      <c r="RJZ14" s="43"/>
      <c r="RKA14" s="43"/>
      <c r="RKB14" s="43"/>
      <c r="RKC14" s="43"/>
      <c r="RKD14" s="43"/>
      <c r="RKE14" s="43"/>
      <c r="RKF14" s="43"/>
      <c r="RKG14" s="43"/>
      <c r="RKH14" s="43"/>
      <c r="RKI14" s="43"/>
      <c r="RKJ14" s="43"/>
      <c r="RKK14" s="43"/>
      <c r="RKL14" s="43"/>
      <c r="RKM14" s="43"/>
      <c r="RKN14" s="43"/>
      <c r="RKO14" s="43"/>
      <c r="RKP14" s="43"/>
      <c r="RKQ14" s="43"/>
      <c r="RKR14" s="43"/>
      <c r="RKS14" s="43"/>
      <c r="RKT14" s="43"/>
      <c r="RKU14" s="43"/>
      <c r="RKV14" s="43"/>
      <c r="RKW14" s="43"/>
      <c r="RKX14" s="43"/>
      <c r="RKY14" s="43"/>
      <c r="RKZ14" s="43"/>
      <c r="RLA14" s="43"/>
      <c r="RLB14" s="43"/>
      <c r="RLC14" s="43"/>
      <c r="RLD14" s="43"/>
      <c r="RLE14" s="43"/>
      <c r="RLF14" s="43"/>
      <c r="RLG14" s="43"/>
      <c r="RLH14" s="43"/>
      <c r="RLI14" s="43"/>
      <c r="RLJ14" s="43"/>
      <c r="RLK14" s="43"/>
      <c r="RLL14" s="43"/>
      <c r="RLM14" s="43"/>
      <c r="RLN14" s="43"/>
      <c r="RLO14" s="43"/>
      <c r="RLP14" s="43"/>
      <c r="RLQ14" s="43"/>
      <c r="RLR14" s="43"/>
      <c r="RLS14" s="43"/>
      <c r="RLT14" s="43"/>
      <c r="RLU14" s="43"/>
      <c r="RLV14" s="43"/>
      <c r="RLW14" s="43"/>
      <c r="RLX14" s="43"/>
      <c r="RLY14" s="43"/>
      <c r="RLZ14" s="43"/>
      <c r="RMA14" s="43"/>
      <c r="RMB14" s="43"/>
      <c r="RMC14" s="43"/>
      <c r="RMD14" s="43"/>
      <c r="RME14" s="43"/>
      <c r="RMF14" s="43"/>
      <c r="RMG14" s="43"/>
      <c r="RMH14" s="43"/>
      <c r="RMI14" s="43"/>
      <c r="RMJ14" s="43"/>
      <c r="RMK14" s="43"/>
      <c r="RML14" s="43"/>
      <c r="RMM14" s="43"/>
      <c r="RMN14" s="43"/>
      <c r="RMO14" s="43"/>
      <c r="RMP14" s="43"/>
      <c r="RMQ14" s="43"/>
      <c r="RMR14" s="43"/>
      <c r="RMS14" s="43"/>
      <c r="RMT14" s="43"/>
      <c r="RMU14" s="43"/>
      <c r="RMV14" s="43"/>
      <c r="RMW14" s="43"/>
      <c r="RMX14" s="43"/>
      <c r="RMY14" s="43"/>
      <c r="RMZ14" s="43"/>
      <c r="RNA14" s="43"/>
      <c r="RNB14" s="43"/>
      <c r="RNC14" s="43"/>
      <c r="RND14" s="43"/>
      <c r="RNE14" s="43"/>
      <c r="RNF14" s="43"/>
      <c r="RNG14" s="43"/>
      <c r="RNH14" s="43"/>
      <c r="RNI14" s="43"/>
      <c r="RNJ14" s="43"/>
      <c r="RNK14" s="43"/>
      <c r="RNL14" s="43"/>
      <c r="RNM14" s="43"/>
      <c r="RNN14" s="43"/>
      <c r="RNO14" s="43"/>
      <c r="RNP14" s="43"/>
      <c r="RNQ14" s="43"/>
      <c r="RNR14" s="43"/>
      <c r="RNS14" s="43"/>
      <c r="RNT14" s="43"/>
      <c r="RNU14" s="43"/>
      <c r="RNV14" s="43"/>
      <c r="RNW14" s="43"/>
      <c r="RNX14" s="43"/>
      <c r="RNY14" s="43"/>
      <c r="RNZ14" s="43"/>
      <c r="ROA14" s="43"/>
      <c r="ROB14" s="43"/>
      <c r="ROC14" s="43"/>
      <c r="ROD14" s="43"/>
      <c r="ROE14" s="43"/>
      <c r="ROF14" s="43"/>
      <c r="ROG14" s="43"/>
      <c r="ROH14" s="43"/>
      <c r="ROI14" s="43"/>
      <c r="ROJ14" s="43"/>
      <c r="ROK14" s="43"/>
      <c r="ROL14" s="43"/>
      <c r="ROM14" s="43"/>
      <c r="RON14" s="43"/>
      <c r="ROO14" s="43"/>
      <c r="ROP14" s="43"/>
      <c r="ROQ14" s="43"/>
      <c r="ROR14" s="43"/>
      <c r="ROS14" s="43"/>
      <c r="ROT14" s="43"/>
      <c r="ROU14" s="43"/>
      <c r="ROV14" s="43"/>
      <c r="ROW14" s="43"/>
      <c r="ROX14" s="43"/>
      <c r="ROY14" s="43"/>
      <c r="ROZ14" s="43"/>
      <c r="RPA14" s="43"/>
      <c r="RPB14" s="43"/>
      <c r="RPC14" s="43"/>
      <c r="RPD14" s="43"/>
      <c r="RPE14" s="43"/>
      <c r="RPF14" s="43"/>
      <c r="RPG14" s="43"/>
      <c r="RPH14" s="43"/>
      <c r="RPI14" s="43"/>
      <c r="RPJ14" s="43"/>
      <c r="RPK14" s="43"/>
      <c r="RPL14" s="43"/>
      <c r="RPM14" s="43"/>
      <c r="RPN14" s="43"/>
      <c r="RPO14" s="43"/>
      <c r="RPP14" s="43"/>
      <c r="RPQ14" s="43"/>
      <c r="RPR14" s="43"/>
      <c r="RPS14" s="43"/>
      <c r="RPT14" s="43"/>
      <c r="RPU14" s="43"/>
      <c r="RPV14" s="43"/>
      <c r="RPW14" s="43"/>
      <c r="RPX14" s="43"/>
      <c r="RPY14" s="43"/>
      <c r="RPZ14" s="43"/>
      <c r="RQA14" s="43"/>
      <c r="RQB14" s="43"/>
      <c r="RQC14" s="43"/>
      <c r="RQD14" s="43"/>
      <c r="RQE14" s="43"/>
      <c r="RQF14" s="43"/>
      <c r="RQG14" s="43"/>
      <c r="RQH14" s="43"/>
      <c r="RQI14" s="43"/>
      <c r="RQJ14" s="43"/>
      <c r="RQK14" s="43"/>
      <c r="RQL14" s="43"/>
      <c r="RQM14" s="43"/>
      <c r="RQN14" s="43"/>
      <c r="RQO14" s="43"/>
      <c r="RQP14" s="43"/>
      <c r="RQQ14" s="43"/>
      <c r="RQR14" s="43"/>
      <c r="RQS14" s="43"/>
      <c r="RQT14" s="43"/>
      <c r="RQU14" s="43"/>
      <c r="RQV14" s="43"/>
      <c r="RQW14" s="43"/>
      <c r="RQX14" s="43"/>
      <c r="RQY14" s="43"/>
      <c r="RQZ14" s="43"/>
      <c r="RRA14" s="43"/>
      <c r="RRB14" s="43"/>
      <c r="RRC14" s="43"/>
      <c r="RRD14" s="43"/>
      <c r="RRE14" s="43"/>
      <c r="RRF14" s="43"/>
      <c r="RRG14" s="43"/>
      <c r="RRH14" s="43"/>
      <c r="RRI14" s="43"/>
      <c r="RRJ14" s="43"/>
      <c r="RRK14" s="43"/>
      <c r="RRL14" s="43"/>
      <c r="RRM14" s="43"/>
      <c r="RRN14" s="43"/>
      <c r="RRO14" s="43"/>
      <c r="RRP14" s="43"/>
      <c r="RRQ14" s="43"/>
      <c r="RRR14" s="43"/>
      <c r="RRS14" s="43"/>
      <c r="RRT14" s="43"/>
      <c r="RRU14" s="43"/>
      <c r="RRV14" s="43"/>
      <c r="RRW14" s="43"/>
      <c r="RRX14" s="43"/>
      <c r="RRY14" s="43"/>
      <c r="RRZ14" s="43"/>
      <c r="RSA14" s="43"/>
      <c r="RSB14" s="43"/>
      <c r="RSC14" s="43"/>
      <c r="RSD14" s="43"/>
      <c r="RSE14" s="43"/>
      <c r="RSF14" s="43"/>
      <c r="RSG14" s="43"/>
      <c r="RSH14" s="43"/>
      <c r="RSI14" s="43"/>
      <c r="RSJ14" s="43"/>
      <c r="RSK14" s="43"/>
      <c r="RSL14" s="43"/>
      <c r="RSM14" s="43"/>
      <c r="RSN14" s="43"/>
      <c r="RSO14" s="43"/>
      <c r="RSP14" s="43"/>
      <c r="RSQ14" s="43"/>
      <c r="RSR14" s="43"/>
      <c r="RSS14" s="43"/>
      <c r="RST14" s="43"/>
      <c r="RSU14" s="43"/>
      <c r="RSV14" s="43"/>
      <c r="RSW14" s="43"/>
      <c r="RSX14" s="43"/>
      <c r="RSY14" s="43"/>
      <c r="RSZ14" s="43"/>
      <c r="RTA14" s="43"/>
      <c r="RTB14" s="43"/>
      <c r="RTC14" s="43"/>
      <c r="RTD14" s="43"/>
      <c r="RTE14" s="43"/>
      <c r="RTF14" s="43"/>
      <c r="RTG14" s="43"/>
      <c r="RTH14" s="43"/>
      <c r="RTI14" s="43"/>
      <c r="RTJ14" s="43"/>
      <c r="RTK14" s="43"/>
      <c r="RTL14" s="43"/>
      <c r="RTM14" s="43"/>
      <c r="RTN14" s="43"/>
      <c r="RTO14" s="43"/>
      <c r="RTP14" s="43"/>
      <c r="RTQ14" s="43"/>
      <c r="RTR14" s="43"/>
      <c r="RTS14" s="43"/>
      <c r="RTT14" s="43"/>
      <c r="RTU14" s="43"/>
      <c r="RTV14" s="43"/>
      <c r="RTW14" s="43"/>
      <c r="RTX14" s="43"/>
      <c r="RTY14" s="43"/>
      <c r="RTZ14" s="43"/>
      <c r="RUA14" s="43"/>
      <c r="RUB14" s="43"/>
      <c r="RUC14" s="43"/>
      <c r="RUD14" s="43"/>
      <c r="RUE14" s="43"/>
      <c r="RUF14" s="43"/>
      <c r="RUG14" s="43"/>
      <c r="RUH14" s="43"/>
      <c r="RUI14" s="43"/>
      <c r="RUJ14" s="43"/>
      <c r="RUK14" s="43"/>
      <c r="RUL14" s="43"/>
      <c r="RUM14" s="43"/>
      <c r="RUN14" s="43"/>
      <c r="RUO14" s="43"/>
      <c r="RUP14" s="43"/>
      <c r="RUQ14" s="43"/>
      <c r="RUR14" s="43"/>
      <c r="RUS14" s="43"/>
      <c r="RUT14" s="43"/>
      <c r="RUU14" s="43"/>
      <c r="RUV14" s="43"/>
      <c r="RUW14" s="43"/>
      <c r="RUX14" s="43"/>
      <c r="RUY14" s="43"/>
      <c r="RUZ14" s="43"/>
      <c r="RVA14" s="43"/>
      <c r="RVB14" s="43"/>
      <c r="RVC14" s="43"/>
      <c r="RVD14" s="43"/>
      <c r="RVE14" s="43"/>
      <c r="RVF14" s="43"/>
      <c r="RVG14" s="43"/>
      <c r="RVH14" s="43"/>
      <c r="RVI14" s="43"/>
      <c r="RVJ14" s="43"/>
      <c r="RVK14" s="43"/>
      <c r="RVL14" s="43"/>
      <c r="RVM14" s="43"/>
      <c r="RVN14" s="43"/>
      <c r="RVO14" s="43"/>
      <c r="RVP14" s="43"/>
      <c r="RVQ14" s="43"/>
      <c r="RVR14" s="43"/>
      <c r="RVS14" s="43"/>
      <c r="RVT14" s="43"/>
      <c r="RVU14" s="43"/>
      <c r="RVV14" s="43"/>
      <c r="RVW14" s="43"/>
      <c r="RVX14" s="43"/>
      <c r="RVY14" s="43"/>
      <c r="RVZ14" s="43"/>
      <c r="RWA14" s="43"/>
      <c r="RWB14" s="43"/>
      <c r="RWC14" s="43"/>
      <c r="RWD14" s="43"/>
      <c r="RWE14" s="43"/>
      <c r="RWF14" s="43"/>
      <c r="RWG14" s="43"/>
      <c r="RWH14" s="43"/>
      <c r="RWI14" s="43"/>
      <c r="RWJ14" s="43"/>
      <c r="RWK14" s="43"/>
      <c r="RWL14" s="43"/>
      <c r="RWM14" s="43"/>
      <c r="RWN14" s="43"/>
      <c r="RWO14" s="43"/>
      <c r="RWP14" s="43"/>
      <c r="RWQ14" s="43"/>
      <c r="RWR14" s="43"/>
      <c r="RWS14" s="43"/>
      <c r="RWT14" s="43"/>
      <c r="RWU14" s="43"/>
      <c r="RWV14" s="43"/>
      <c r="RWW14" s="43"/>
      <c r="RWX14" s="43"/>
      <c r="RWY14" s="43"/>
      <c r="RWZ14" s="43"/>
      <c r="RXA14" s="43"/>
      <c r="RXB14" s="43"/>
      <c r="RXC14" s="43"/>
      <c r="RXD14" s="43"/>
      <c r="RXE14" s="43"/>
      <c r="RXF14" s="43"/>
      <c r="RXG14" s="43"/>
      <c r="RXH14" s="43"/>
      <c r="RXI14" s="43"/>
      <c r="RXJ14" s="43"/>
      <c r="RXK14" s="43"/>
      <c r="RXL14" s="43"/>
      <c r="RXM14" s="43"/>
      <c r="RXN14" s="43"/>
      <c r="RXO14" s="43"/>
      <c r="RXP14" s="43"/>
      <c r="RXQ14" s="43"/>
      <c r="RXR14" s="43"/>
      <c r="RXS14" s="43"/>
      <c r="RXT14" s="43"/>
      <c r="RXU14" s="43"/>
      <c r="RXV14" s="43"/>
      <c r="RXW14" s="43"/>
      <c r="RXX14" s="43"/>
      <c r="RXY14" s="43"/>
      <c r="RXZ14" s="43"/>
      <c r="RYA14" s="43"/>
      <c r="RYB14" s="43"/>
      <c r="RYC14" s="43"/>
      <c r="RYD14" s="43"/>
      <c r="RYE14" s="43"/>
      <c r="RYF14" s="43"/>
      <c r="RYG14" s="43"/>
      <c r="RYH14" s="43"/>
      <c r="RYI14" s="43"/>
      <c r="RYJ14" s="43"/>
      <c r="RYK14" s="43"/>
      <c r="RYL14" s="43"/>
      <c r="RYM14" s="43"/>
      <c r="RYN14" s="43"/>
      <c r="RYO14" s="43"/>
      <c r="RYP14" s="43"/>
      <c r="RYQ14" s="43"/>
      <c r="RYR14" s="43"/>
      <c r="RYS14" s="43"/>
      <c r="RYT14" s="43"/>
      <c r="RYU14" s="43"/>
      <c r="RYV14" s="43"/>
      <c r="RYW14" s="43"/>
      <c r="RYX14" s="43"/>
      <c r="RYY14" s="43"/>
      <c r="RYZ14" s="43"/>
      <c r="RZA14" s="43"/>
      <c r="RZB14" s="43"/>
      <c r="RZC14" s="43"/>
      <c r="RZD14" s="43"/>
      <c r="RZE14" s="43"/>
      <c r="RZF14" s="43"/>
      <c r="RZG14" s="43"/>
      <c r="RZH14" s="43"/>
      <c r="RZI14" s="43"/>
      <c r="RZJ14" s="43"/>
      <c r="RZK14" s="43"/>
      <c r="RZL14" s="43"/>
      <c r="RZM14" s="43"/>
      <c r="RZN14" s="43"/>
      <c r="RZO14" s="43"/>
      <c r="RZP14" s="43"/>
      <c r="RZQ14" s="43"/>
      <c r="RZR14" s="43"/>
      <c r="RZS14" s="43"/>
      <c r="RZT14" s="43"/>
      <c r="RZU14" s="43"/>
      <c r="RZV14" s="43"/>
      <c r="RZW14" s="43"/>
      <c r="RZX14" s="43"/>
      <c r="RZY14" s="43"/>
      <c r="RZZ14" s="43"/>
      <c r="SAA14" s="43"/>
      <c r="SAB14" s="43"/>
      <c r="SAC14" s="43"/>
      <c r="SAD14" s="43"/>
      <c r="SAE14" s="43"/>
      <c r="SAF14" s="43"/>
      <c r="SAG14" s="43"/>
      <c r="SAH14" s="43"/>
      <c r="SAI14" s="43"/>
      <c r="SAJ14" s="43"/>
      <c r="SAK14" s="43"/>
      <c r="SAL14" s="43"/>
      <c r="SAM14" s="43"/>
      <c r="SAN14" s="43"/>
      <c r="SAO14" s="43"/>
      <c r="SAP14" s="43"/>
      <c r="SAQ14" s="43"/>
      <c r="SAR14" s="43"/>
      <c r="SAS14" s="43"/>
      <c r="SAT14" s="43"/>
      <c r="SAU14" s="43"/>
      <c r="SAV14" s="43"/>
      <c r="SAW14" s="43"/>
      <c r="SAX14" s="43"/>
      <c r="SAY14" s="43"/>
      <c r="SAZ14" s="43"/>
      <c r="SBA14" s="43"/>
      <c r="SBB14" s="43"/>
      <c r="SBC14" s="43"/>
      <c r="SBD14" s="43"/>
      <c r="SBE14" s="43"/>
      <c r="SBF14" s="43"/>
      <c r="SBG14" s="43"/>
      <c r="SBH14" s="43"/>
      <c r="SBI14" s="43"/>
      <c r="SBJ14" s="43"/>
      <c r="SBK14" s="43"/>
      <c r="SBL14" s="43"/>
      <c r="SBM14" s="43"/>
      <c r="SBN14" s="43"/>
      <c r="SBO14" s="43"/>
      <c r="SBP14" s="43"/>
      <c r="SBQ14" s="43"/>
      <c r="SBR14" s="43"/>
      <c r="SBS14" s="43"/>
      <c r="SBT14" s="43"/>
      <c r="SBU14" s="43"/>
      <c r="SBV14" s="43"/>
      <c r="SBW14" s="43"/>
      <c r="SBX14" s="43"/>
      <c r="SBY14" s="43"/>
      <c r="SBZ14" s="43"/>
      <c r="SCA14" s="43"/>
      <c r="SCB14" s="43"/>
      <c r="SCC14" s="43"/>
      <c r="SCD14" s="43"/>
      <c r="SCE14" s="43"/>
      <c r="SCF14" s="43"/>
      <c r="SCG14" s="43"/>
      <c r="SCH14" s="43"/>
      <c r="SCI14" s="43"/>
      <c r="SCJ14" s="43"/>
      <c r="SCK14" s="43"/>
      <c r="SCL14" s="43"/>
      <c r="SCM14" s="43"/>
      <c r="SCN14" s="43"/>
      <c r="SCO14" s="43"/>
      <c r="SCP14" s="43"/>
      <c r="SCQ14" s="43"/>
      <c r="SCR14" s="43"/>
      <c r="SCS14" s="43"/>
      <c r="SCT14" s="43"/>
      <c r="SCU14" s="43"/>
      <c r="SCV14" s="43"/>
      <c r="SCW14" s="43"/>
      <c r="SCX14" s="43"/>
      <c r="SCY14" s="43"/>
      <c r="SCZ14" s="43"/>
      <c r="SDA14" s="43"/>
      <c r="SDB14" s="43"/>
      <c r="SDC14" s="43"/>
      <c r="SDD14" s="43"/>
      <c r="SDE14" s="43"/>
      <c r="SDF14" s="43"/>
      <c r="SDG14" s="43"/>
      <c r="SDH14" s="43"/>
      <c r="SDI14" s="43"/>
      <c r="SDJ14" s="43"/>
      <c r="SDK14" s="43"/>
      <c r="SDL14" s="43"/>
      <c r="SDM14" s="43"/>
      <c r="SDN14" s="43"/>
      <c r="SDO14" s="43"/>
      <c r="SDP14" s="43"/>
      <c r="SDQ14" s="43"/>
      <c r="SDR14" s="43"/>
      <c r="SDS14" s="43"/>
      <c r="SDT14" s="43"/>
      <c r="SDU14" s="43"/>
      <c r="SDV14" s="43"/>
      <c r="SDW14" s="43"/>
      <c r="SDX14" s="43"/>
      <c r="SDY14" s="43"/>
      <c r="SDZ14" s="43"/>
      <c r="SEA14" s="43"/>
      <c r="SEB14" s="43"/>
      <c r="SEC14" s="43"/>
      <c r="SED14" s="43"/>
      <c r="SEE14" s="43"/>
      <c r="SEF14" s="43"/>
      <c r="SEG14" s="43"/>
      <c r="SEH14" s="43"/>
      <c r="SEI14" s="43"/>
      <c r="SEJ14" s="43"/>
      <c r="SEK14" s="43"/>
      <c r="SEL14" s="43"/>
      <c r="SEM14" s="43"/>
      <c r="SEN14" s="43"/>
      <c r="SEO14" s="43"/>
      <c r="SEP14" s="43"/>
      <c r="SEQ14" s="43"/>
      <c r="SER14" s="43"/>
      <c r="SES14" s="43"/>
      <c r="SET14" s="43"/>
      <c r="SEU14" s="43"/>
      <c r="SEV14" s="43"/>
      <c r="SEW14" s="43"/>
      <c r="SEX14" s="43"/>
      <c r="SEY14" s="43"/>
      <c r="SEZ14" s="43"/>
      <c r="SFA14" s="43"/>
      <c r="SFB14" s="43"/>
      <c r="SFC14" s="43"/>
      <c r="SFD14" s="43"/>
      <c r="SFE14" s="43"/>
      <c r="SFF14" s="43"/>
      <c r="SFG14" s="43"/>
      <c r="SFH14" s="43"/>
      <c r="SFI14" s="43"/>
      <c r="SFJ14" s="43"/>
      <c r="SFK14" s="43"/>
      <c r="SFL14" s="43"/>
      <c r="SFM14" s="43"/>
      <c r="SFN14" s="43"/>
      <c r="SFO14" s="43"/>
      <c r="SFP14" s="43"/>
      <c r="SFQ14" s="43"/>
      <c r="SFR14" s="43"/>
      <c r="SFS14" s="43"/>
      <c r="SFT14" s="43"/>
      <c r="SFU14" s="43"/>
      <c r="SFV14" s="43"/>
      <c r="SFW14" s="43"/>
      <c r="SFX14" s="43"/>
      <c r="SFY14" s="43"/>
      <c r="SFZ14" s="43"/>
      <c r="SGA14" s="43"/>
      <c r="SGB14" s="43"/>
      <c r="SGC14" s="43"/>
      <c r="SGD14" s="43"/>
      <c r="SGE14" s="43"/>
      <c r="SGF14" s="43"/>
      <c r="SGG14" s="43"/>
      <c r="SGH14" s="43"/>
      <c r="SGI14" s="43"/>
      <c r="SGJ14" s="43"/>
      <c r="SGK14" s="43"/>
      <c r="SGL14" s="43"/>
      <c r="SGM14" s="43"/>
      <c r="SGN14" s="43"/>
      <c r="SGO14" s="43"/>
      <c r="SGP14" s="43"/>
      <c r="SGQ14" s="43"/>
      <c r="SGR14" s="43"/>
      <c r="SGS14" s="43"/>
      <c r="SGT14" s="43"/>
      <c r="SGU14" s="43"/>
      <c r="SGV14" s="43"/>
      <c r="SGW14" s="43"/>
      <c r="SGX14" s="43"/>
      <c r="SGY14" s="43"/>
      <c r="SGZ14" s="43"/>
      <c r="SHA14" s="43"/>
      <c r="SHB14" s="43"/>
      <c r="SHC14" s="43"/>
      <c r="SHD14" s="43"/>
      <c r="SHE14" s="43"/>
      <c r="SHF14" s="43"/>
      <c r="SHG14" s="43"/>
      <c r="SHH14" s="43"/>
      <c r="SHI14" s="43"/>
      <c r="SHJ14" s="43"/>
      <c r="SHK14" s="43"/>
      <c r="SHL14" s="43"/>
      <c r="SHM14" s="43"/>
      <c r="SHN14" s="43"/>
      <c r="SHO14" s="43"/>
      <c r="SHP14" s="43"/>
      <c r="SHQ14" s="43"/>
      <c r="SHR14" s="43"/>
      <c r="SHS14" s="43"/>
      <c r="SHT14" s="43"/>
      <c r="SHU14" s="43"/>
      <c r="SHV14" s="43"/>
      <c r="SHW14" s="43"/>
      <c r="SHX14" s="43"/>
      <c r="SHY14" s="43"/>
      <c r="SHZ14" s="43"/>
      <c r="SIA14" s="43"/>
      <c r="SIB14" s="43"/>
      <c r="SIC14" s="43"/>
      <c r="SID14" s="43"/>
      <c r="SIE14" s="43"/>
      <c r="SIF14" s="43"/>
      <c r="SIG14" s="43"/>
      <c r="SIH14" s="43"/>
      <c r="SII14" s="43"/>
      <c r="SIJ14" s="43"/>
      <c r="SIK14" s="43"/>
      <c r="SIL14" s="43"/>
      <c r="SIM14" s="43"/>
      <c r="SIN14" s="43"/>
      <c r="SIO14" s="43"/>
      <c r="SIP14" s="43"/>
      <c r="SIQ14" s="43"/>
      <c r="SIR14" s="43"/>
      <c r="SIS14" s="43"/>
      <c r="SIT14" s="43"/>
      <c r="SIU14" s="43"/>
      <c r="SIV14" s="43"/>
      <c r="SIW14" s="43"/>
      <c r="SIX14" s="43"/>
      <c r="SIY14" s="43"/>
      <c r="SIZ14" s="43"/>
      <c r="SJA14" s="43"/>
      <c r="SJB14" s="43"/>
      <c r="SJC14" s="43"/>
      <c r="SJD14" s="43"/>
      <c r="SJE14" s="43"/>
      <c r="SJF14" s="43"/>
      <c r="SJG14" s="43"/>
      <c r="SJH14" s="43"/>
      <c r="SJI14" s="43"/>
      <c r="SJJ14" s="43"/>
      <c r="SJK14" s="43"/>
      <c r="SJL14" s="43"/>
      <c r="SJM14" s="43"/>
      <c r="SJN14" s="43"/>
      <c r="SJO14" s="43"/>
      <c r="SJP14" s="43"/>
      <c r="SJQ14" s="43"/>
      <c r="SJR14" s="43"/>
      <c r="SJS14" s="43"/>
      <c r="SJT14" s="43"/>
      <c r="SJU14" s="43"/>
      <c r="SJV14" s="43"/>
      <c r="SJW14" s="43"/>
      <c r="SJX14" s="43"/>
      <c r="SJY14" s="43"/>
      <c r="SJZ14" s="43"/>
      <c r="SKA14" s="43"/>
      <c r="SKB14" s="43"/>
      <c r="SKC14" s="43"/>
      <c r="SKD14" s="43"/>
      <c r="SKE14" s="43"/>
      <c r="SKF14" s="43"/>
      <c r="SKG14" s="43"/>
      <c r="SKH14" s="43"/>
      <c r="SKI14" s="43"/>
      <c r="SKJ14" s="43"/>
      <c r="SKK14" s="43"/>
      <c r="SKL14" s="43"/>
      <c r="SKM14" s="43"/>
      <c r="SKN14" s="43"/>
      <c r="SKO14" s="43"/>
      <c r="SKP14" s="43"/>
      <c r="SKQ14" s="43"/>
      <c r="SKR14" s="43"/>
      <c r="SKS14" s="43"/>
      <c r="SKT14" s="43"/>
      <c r="SKU14" s="43"/>
      <c r="SKV14" s="43"/>
      <c r="SKW14" s="43"/>
      <c r="SKX14" s="43"/>
      <c r="SKY14" s="43"/>
      <c r="SKZ14" s="43"/>
      <c r="SLA14" s="43"/>
      <c r="SLB14" s="43"/>
      <c r="SLC14" s="43"/>
      <c r="SLD14" s="43"/>
      <c r="SLE14" s="43"/>
      <c r="SLF14" s="43"/>
      <c r="SLG14" s="43"/>
      <c r="SLH14" s="43"/>
      <c r="SLI14" s="43"/>
      <c r="SLJ14" s="43"/>
      <c r="SLK14" s="43"/>
      <c r="SLL14" s="43"/>
      <c r="SLM14" s="43"/>
      <c r="SLN14" s="43"/>
      <c r="SLO14" s="43"/>
      <c r="SLP14" s="43"/>
      <c r="SLQ14" s="43"/>
      <c r="SLR14" s="43"/>
      <c r="SLS14" s="43"/>
      <c r="SLT14" s="43"/>
      <c r="SLU14" s="43"/>
      <c r="SLV14" s="43"/>
      <c r="SLW14" s="43"/>
      <c r="SLX14" s="43"/>
      <c r="SLY14" s="43"/>
      <c r="SLZ14" s="43"/>
      <c r="SMA14" s="43"/>
      <c r="SMB14" s="43"/>
      <c r="SMC14" s="43"/>
      <c r="SMD14" s="43"/>
      <c r="SME14" s="43"/>
      <c r="SMF14" s="43"/>
      <c r="SMG14" s="43"/>
      <c r="SMH14" s="43"/>
      <c r="SMI14" s="43"/>
      <c r="SMJ14" s="43"/>
      <c r="SMK14" s="43"/>
      <c r="SML14" s="43"/>
      <c r="SMM14" s="43"/>
      <c r="SMN14" s="43"/>
      <c r="SMO14" s="43"/>
      <c r="SMP14" s="43"/>
      <c r="SMQ14" s="43"/>
      <c r="SMR14" s="43"/>
      <c r="SMS14" s="43"/>
      <c r="SMT14" s="43"/>
      <c r="SMU14" s="43"/>
      <c r="SMV14" s="43"/>
      <c r="SMW14" s="43"/>
      <c r="SMX14" s="43"/>
      <c r="SMY14" s="43"/>
      <c r="SMZ14" s="43"/>
      <c r="SNA14" s="43"/>
      <c r="SNB14" s="43"/>
      <c r="SNC14" s="43"/>
      <c r="SND14" s="43"/>
      <c r="SNE14" s="43"/>
      <c r="SNF14" s="43"/>
      <c r="SNG14" s="43"/>
      <c r="SNH14" s="43"/>
      <c r="SNI14" s="43"/>
      <c r="SNJ14" s="43"/>
      <c r="SNK14" s="43"/>
      <c r="SNL14" s="43"/>
      <c r="SNM14" s="43"/>
      <c r="SNN14" s="43"/>
      <c r="SNO14" s="43"/>
      <c r="SNP14" s="43"/>
      <c r="SNQ14" s="43"/>
      <c r="SNR14" s="43"/>
      <c r="SNS14" s="43"/>
      <c r="SNT14" s="43"/>
      <c r="SNU14" s="43"/>
      <c r="SNV14" s="43"/>
      <c r="SNW14" s="43"/>
      <c r="SNX14" s="43"/>
      <c r="SNY14" s="43"/>
      <c r="SNZ14" s="43"/>
      <c r="SOA14" s="43"/>
      <c r="SOB14" s="43"/>
      <c r="SOC14" s="43"/>
      <c r="SOD14" s="43"/>
      <c r="SOE14" s="43"/>
      <c r="SOF14" s="43"/>
      <c r="SOG14" s="43"/>
      <c r="SOH14" s="43"/>
      <c r="SOI14" s="43"/>
      <c r="SOJ14" s="43"/>
      <c r="SOK14" s="43"/>
      <c r="SOL14" s="43"/>
      <c r="SOM14" s="43"/>
      <c r="SON14" s="43"/>
      <c r="SOO14" s="43"/>
      <c r="SOP14" s="43"/>
      <c r="SOQ14" s="43"/>
      <c r="SOR14" s="43"/>
      <c r="SOS14" s="43"/>
      <c r="SOT14" s="43"/>
      <c r="SOU14" s="43"/>
      <c r="SOV14" s="43"/>
      <c r="SOW14" s="43"/>
      <c r="SOX14" s="43"/>
      <c r="SOY14" s="43"/>
      <c r="SOZ14" s="43"/>
      <c r="SPA14" s="43"/>
      <c r="SPB14" s="43"/>
      <c r="SPC14" s="43"/>
      <c r="SPD14" s="43"/>
      <c r="SPE14" s="43"/>
      <c r="SPF14" s="43"/>
      <c r="SPG14" s="43"/>
      <c r="SPH14" s="43"/>
      <c r="SPI14" s="43"/>
      <c r="SPJ14" s="43"/>
      <c r="SPK14" s="43"/>
      <c r="SPL14" s="43"/>
      <c r="SPM14" s="43"/>
      <c r="SPN14" s="43"/>
      <c r="SPO14" s="43"/>
      <c r="SPP14" s="43"/>
      <c r="SPQ14" s="43"/>
      <c r="SPR14" s="43"/>
      <c r="SPS14" s="43"/>
      <c r="SPT14" s="43"/>
      <c r="SPU14" s="43"/>
      <c r="SPV14" s="43"/>
      <c r="SPW14" s="43"/>
      <c r="SPX14" s="43"/>
      <c r="SPY14" s="43"/>
      <c r="SPZ14" s="43"/>
      <c r="SQA14" s="43"/>
      <c r="SQB14" s="43"/>
      <c r="SQC14" s="43"/>
      <c r="SQD14" s="43"/>
      <c r="SQE14" s="43"/>
      <c r="SQF14" s="43"/>
      <c r="SQG14" s="43"/>
      <c r="SQH14" s="43"/>
      <c r="SQI14" s="43"/>
      <c r="SQJ14" s="43"/>
      <c r="SQK14" s="43"/>
      <c r="SQL14" s="43"/>
      <c r="SQM14" s="43"/>
      <c r="SQN14" s="43"/>
      <c r="SQO14" s="43"/>
      <c r="SQP14" s="43"/>
      <c r="SQQ14" s="43"/>
      <c r="SQR14" s="43"/>
      <c r="SQS14" s="43"/>
      <c r="SQT14" s="43"/>
      <c r="SQU14" s="43"/>
      <c r="SQV14" s="43"/>
      <c r="SQW14" s="43"/>
      <c r="SQX14" s="43"/>
      <c r="SQY14" s="43"/>
      <c r="SQZ14" s="43"/>
      <c r="SRA14" s="43"/>
      <c r="SRB14" s="43"/>
      <c r="SRC14" s="43"/>
      <c r="SRD14" s="43"/>
      <c r="SRE14" s="43"/>
      <c r="SRF14" s="43"/>
      <c r="SRG14" s="43"/>
      <c r="SRH14" s="43"/>
      <c r="SRI14" s="43"/>
      <c r="SRJ14" s="43"/>
      <c r="SRK14" s="43"/>
      <c r="SRL14" s="43"/>
      <c r="SRM14" s="43"/>
      <c r="SRN14" s="43"/>
      <c r="SRO14" s="43"/>
      <c r="SRP14" s="43"/>
      <c r="SRQ14" s="43"/>
      <c r="SRR14" s="43"/>
      <c r="SRS14" s="43"/>
      <c r="SRT14" s="43"/>
      <c r="SRU14" s="43"/>
      <c r="SRV14" s="43"/>
      <c r="SRW14" s="43"/>
      <c r="SRX14" s="43"/>
      <c r="SRY14" s="43"/>
      <c r="SRZ14" s="43"/>
      <c r="SSA14" s="43"/>
      <c r="SSB14" s="43"/>
      <c r="SSC14" s="43"/>
      <c r="SSD14" s="43"/>
      <c r="SSE14" s="43"/>
      <c r="SSF14" s="43"/>
      <c r="SSG14" s="43"/>
      <c r="SSH14" s="43"/>
      <c r="SSI14" s="43"/>
      <c r="SSJ14" s="43"/>
      <c r="SSK14" s="43"/>
      <c r="SSL14" s="43"/>
      <c r="SSM14" s="43"/>
      <c r="SSN14" s="43"/>
      <c r="SSO14" s="43"/>
      <c r="SSP14" s="43"/>
      <c r="SSQ14" s="43"/>
      <c r="SSR14" s="43"/>
      <c r="SSS14" s="43"/>
      <c r="SST14" s="43"/>
      <c r="SSU14" s="43"/>
      <c r="SSV14" s="43"/>
      <c r="SSW14" s="43"/>
      <c r="SSX14" s="43"/>
      <c r="SSY14" s="43"/>
      <c r="SSZ14" s="43"/>
      <c r="STA14" s="43"/>
      <c r="STB14" s="43"/>
      <c r="STC14" s="43"/>
      <c r="STD14" s="43"/>
      <c r="STE14" s="43"/>
      <c r="STF14" s="43"/>
      <c r="STG14" s="43"/>
      <c r="STH14" s="43"/>
      <c r="STI14" s="43"/>
      <c r="STJ14" s="43"/>
      <c r="STK14" s="43"/>
      <c r="STL14" s="43"/>
      <c r="STM14" s="43"/>
      <c r="STN14" s="43"/>
      <c r="STO14" s="43"/>
      <c r="STP14" s="43"/>
      <c r="STQ14" s="43"/>
      <c r="STR14" s="43"/>
      <c r="STS14" s="43"/>
      <c r="STT14" s="43"/>
      <c r="STU14" s="43"/>
      <c r="STV14" s="43"/>
      <c r="STW14" s="43"/>
      <c r="STX14" s="43"/>
      <c r="STY14" s="43"/>
      <c r="STZ14" s="43"/>
      <c r="SUA14" s="43"/>
      <c r="SUB14" s="43"/>
      <c r="SUC14" s="43"/>
      <c r="SUD14" s="43"/>
      <c r="SUE14" s="43"/>
      <c r="SUF14" s="43"/>
      <c r="SUG14" s="43"/>
      <c r="SUH14" s="43"/>
      <c r="SUI14" s="43"/>
      <c r="SUJ14" s="43"/>
      <c r="SUK14" s="43"/>
      <c r="SUL14" s="43"/>
      <c r="SUM14" s="43"/>
      <c r="SUN14" s="43"/>
      <c r="SUO14" s="43"/>
      <c r="SUP14" s="43"/>
      <c r="SUQ14" s="43"/>
      <c r="SUR14" s="43"/>
      <c r="SUS14" s="43"/>
      <c r="SUT14" s="43"/>
      <c r="SUU14" s="43"/>
      <c r="SUV14" s="43"/>
      <c r="SUW14" s="43"/>
      <c r="SUX14" s="43"/>
      <c r="SUY14" s="43"/>
      <c r="SUZ14" s="43"/>
      <c r="SVA14" s="43"/>
      <c r="SVB14" s="43"/>
      <c r="SVC14" s="43"/>
      <c r="SVD14" s="43"/>
      <c r="SVE14" s="43"/>
      <c r="SVF14" s="43"/>
      <c r="SVG14" s="43"/>
      <c r="SVH14" s="43"/>
      <c r="SVI14" s="43"/>
      <c r="SVJ14" s="43"/>
      <c r="SVK14" s="43"/>
      <c r="SVL14" s="43"/>
      <c r="SVM14" s="43"/>
      <c r="SVN14" s="43"/>
      <c r="SVO14" s="43"/>
      <c r="SVP14" s="43"/>
      <c r="SVQ14" s="43"/>
      <c r="SVR14" s="43"/>
      <c r="SVS14" s="43"/>
      <c r="SVT14" s="43"/>
      <c r="SVU14" s="43"/>
      <c r="SVV14" s="43"/>
      <c r="SVW14" s="43"/>
      <c r="SVX14" s="43"/>
      <c r="SVY14" s="43"/>
      <c r="SVZ14" s="43"/>
      <c r="SWA14" s="43"/>
      <c r="SWB14" s="43"/>
      <c r="SWC14" s="43"/>
      <c r="SWD14" s="43"/>
      <c r="SWE14" s="43"/>
      <c r="SWF14" s="43"/>
      <c r="SWG14" s="43"/>
      <c r="SWH14" s="43"/>
      <c r="SWI14" s="43"/>
      <c r="SWJ14" s="43"/>
      <c r="SWK14" s="43"/>
      <c r="SWL14" s="43"/>
      <c r="SWM14" s="43"/>
      <c r="SWN14" s="43"/>
      <c r="SWO14" s="43"/>
      <c r="SWP14" s="43"/>
      <c r="SWQ14" s="43"/>
      <c r="SWR14" s="43"/>
      <c r="SWS14" s="43"/>
      <c r="SWT14" s="43"/>
      <c r="SWU14" s="43"/>
      <c r="SWV14" s="43"/>
      <c r="SWW14" s="43"/>
      <c r="SWX14" s="43"/>
      <c r="SWY14" s="43"/>
      <c r="SWZ14" s="43"/>
      <c r="SXA14" s="43"/>
      <c r="SXB14" s="43"/>
      <c r="SXC14" s="43"/>
      <c r="SXD14" s="43"/>
      <c r="SXE14" s="43"/>
      <c r="SXF14" s="43"/>
      <c r="SXG14" s="43"/>
      <c r="SXH14" s="43"/>
      <c r="SXI14" s="43"/>
      <c r="SXJ14" s="43"/>
      <c r="SXK14" s="43"/>
      <c r="SXL14" s="43"/>
      <c r="SXM14" s="43"/>
      <c r="SXN14" s="43"/>
      <c r="SXO14" s="43"/>
      <c r="SXP14" s="43"/>
      <c r="SXQ14" s="43"/>
      <c r="SXR14" s="43"/>
      <c r="SXS14" s="43"/>
      <c r="SXT14" s="43"/>
      <c r="SXU14" s="43"/>
      <c r="SXV14" s="43"/>
      <c r="SXW14" s="43"/>
      <c r="SXX14" s="43"/>
      <c r="SXY14" s="43"/>
      <c r="SXZ14" s="43"/>
      <c r="SYA14" s="43"/>
      <c r="SYB14" s="43"/>
      <c r="SYC14" s="43"/>
      <c r="SYD14" s="43"/>
      <c r="SYE14" s="43"/>
      <c r="SYF14" s="43"/>
      <c r="SYG14" s="43"/>
      <c r="SYH14" s="43"/>
      <c r="SYI14" s="43"/>
      <c r="SYJ14" s="43"/>
      <c r="SYK14" s="43"/>
      <c r="SYL14" s="43"/>
      <c r="SYM14" s="43"/>
      <c r="SYN14" s="43"/>
      <c r="SYO14" s="43"/>
      <c r="SYP14" s="43"/>
      <c r="SYQ14" s="43"/>
      <c r="SYR14" s="43"/>
      <c r="SYS14" s="43"/>
      <c r="SYT14" s="43"/>
      <c r="SYU14" s="43"/>
      <c r="SYV14" s="43"/>
      <c r="SYW14" s="43"/>
      <c r="SYX14" s="43"/>
      <c r="SYY14" s="43"/>
      <c r="SYZ14" s="43"/>
      <c r="SZA14" s="43"/>
      <c r="SZB14" s="43"/>
      <c r="SZC14" s="43"/>
      <c r="SZD14" s="43"/>
      <c r="SZE14" s="43"/>
      <c r="SZF14" s="43"/>
      <c r="SZG14" s="43"/>
      <c r="SZH14" s="43"/>
      <c r="SZI14" s="43"/>
      <c r="SZJ14" s="43"/>
      <c r="SZK14" s="43"/>
      <c r="SZL14" s="43"/>
      <c r="SZM14" s="43"/>
      <c r="SZN14" s="43"/>
      <c r="SZO14" s="43"/>
      <c r="SZP14" s="43"/>
      <c r="SZQ14" s="43"/>
      <c r="SZR14" s="43"/>
      <c r="SZS14" s="43"/>
      <c r="SZT14" s="43"/>
      <c r="SZU14" s="43"/>
      <c r="SZV14" s="43"/>
      <c r="SZW14" s="43"/>
      <c r="SZX14" s="43"/>
      <c r="SZY14" s="43"/>
      <c r="SZZ14" s="43"/>
      <c r="TAA14" s="43"/>
      <c r="TAB14" s="43"/>
      <c r="TAC14" s="43"/>
      <c r="TAD14" s="43"/>
      <c r="TAE14" s="43"/>
      <c r="TAF14" s="43"/>
      <c r="TAG14" s="43"/>
      <c r="TAH14" s="43"/>
      <c r="TAI14" s="43"/>
      <c r="TAJ14" s="43"/>
      <c r="TAK14" s="43"/>
      <c r="TAL14" s="43"/>
      <c r="TAM14" s="43"/>
      <c r="TAN14" s="43"/>
      <c r="TAO14" s="43"/>
      <c r="TAP14" s="43"/>
      <c r="TAQ14" s="43"/>
      <c r="TAR14" s="43"/>
      <c r="TAS14" s="43"/>
      <c r="TAT14" s="43"/>
      <c r="TAU14" s="43"/>
      <c r="TAV14" s="43"/>
      <c r="TAW14" s="43"/>
      <c r="TAX14" s="43"/>
      <c r="TAY14" s="43"/>
      <c r="TAZ14" s="43"/>
      <c r="TBA14" s="43"/>
      <c r="TBB14" s="43"/>
      <c r="TBC14" s="43"/>
      <c r="TBD14" s="43"/>
      <c r="TBE14" s="43"/>
      <c r="TBF14" s="43"/>
      <c r="TBG14" s="43"/>
      <c r="TBH14" s="43"/>
      <c r="TBI14" s="43"/>
      <c r="TBJ14" s="43"/>
      <c r="TBK14" s="43"/>
      <c r="TBL14" s="43"/>
      <c r="TBM14" s="43"/>
      <c r="TBN14" s="43"/>
      <c r="TBO14" s="43"/>
      <c r="TBP14" s="43"/>
      <c r="TBQ14" s="43"/>
      <c r="TBR14" s="43"/>
      <c r="TBS14" s="43"/>
      <c r="TBT14" s="43"/>
      <c r="TBU14" s="43"/>
      <c r="TBV14" s="43"/>
      <c r="TBW14" s="43"/>
      <c r="TBX14" s="43"/>
      <c r="TBY14" s="43"/>
      <c r="TBZ14" s="43"/>
      <c r="TCA14" s="43"/>
      <c r="TCB14" s="43"/>
      <c r="TCC14" s="43"/>
      <c r="TCD14" s="43"/>
      <c r="TCE14" s="43"/>
      <c r="TCF14" s="43"/>
      <c r="TCG14" s="43"/>
      <c r="TCH14" s="43"/>
      <c r="TCI14" s="43"/>
      <c r="TCJ14" s="43"/>
      <c r="TCK14" s="43"/>
      <c r="TCL14" s="43"/>
      <c r="TCM14" s="43"/>
      <c r="TCN14" s="43"/>
      <c r="TCO14" s="43"/>
      <c r="TCP14" s="43"/>
      <c r="TCQ14" s="43"/>
      <c r="TCR14" s="43"/>
      <c r="TCS14" s="43"/>
      <c r="TCT14" s="43"/>
      <c r="TCU14" s="43"/>
      <c r="TCV14" s="43"/>
      <c r="TCW14" s="43"/>
      <c r="TCX14" s="43"/>
      <c r="TCY14" s="43"/>
      <c r="TCZ14" s="43"/>
      <c r="TDA14" s="43"/>
      <c r="TDB14" s="43"/>
      <c r="TDC14" s="43"/>
      <c r="TDD14" s="43"/>
      <c r="TDE14" s="43"/>
      <c r="TDF14" s="43"/>
      <c r="TDG14" s="43"/>
      <c r="TDH14" s="43"/>
      <c r="TDI14" s="43"/>
      <c r="TDJ14" s="43"/>
      <c r="TDK14" s="43"/>
      <c r="TDL14" s="43"/>
      <c r="TDM14" s="43"/>
      <c r="TDN14" s="43"/>
      <c r="TDO14" s="43"/>
      <c r="TDP14" s="43"/>
      <c r="TDQ14" s="43"/>
      <c r="TDR14" s="43"/>
      <c r="TDS14" s="43"/>
      <c r="TDT14" s="43"/>
      <c r="TDU14" s="43"/>
      <c r="TDV14" s="43"/>
      <c r="TDW14" s="43"/>
      <c r="TDX14" s="43"/>
      <c r="TDY14" s="43"/>
      <c r="TDZ14" s="43"/>
      <c r="TEA14" s="43"/>
      <c r="TEB14" s="43"/>
      <c r="TEC14" s="43"/>
      <c r="TED14" s="43"/>
      <c r="TEE14" s="43"/>
      <c r="TEF14" s="43"/>
      <c r="TEG14" s="43"/>
      <c r="TEH14" s="43"/>
      <c r="TEI14" s="43"/>
      <c r="TEJ14" s="43"/>
      <c r="TEK14" s="43"/>
      <c r="TEL14" s="43"/>
      <c r="TEM14" s="43"/>
      <c r="TEN14" s="43"/>
      <c r="TEO14" s="43"/>
      <c r="TEP14" s="43"/>
      <c r="TEQ14" s="43"/>
      <c r="TER14" s="43"/>
      <c r="TES14" s="43"/>
      <c r="TET14" s="43"/>
      <c r="TEU14" s="43"/>
      <c r="TEV14" s="43"/>
      <c r="TEW14" s="43"/>
      <c r="TEX14" s="43"/>
      <c r="TEY14" s="43"/>
      <c r="TEZ14" s="43"/>
      <c r="TFA14" s="43"/>
      <c r="TFB14" s="43"/>
      <c r="TFC14" s="43"/>
      <c r="TFD14" s="43"/>
      <c r="TFE14" s="43"/>
      <c r="TFF14" s="43"/>
      <c r="TFG14" s="43"/>
      <c r="TFH14" s="43"/>
      <c r="TFI14" s="43"/>
      <c r="TFJ14" s="43"/>
      <c r="TFK14" s="43"/>
      <c r="TFL14" s="43"/>
      <c r="TFM14" s="43"/>
      <c r="TFN14" s="43"/>
      <c r="TFO14" s="43"/>
      <c r="TFP14" s="43"/>
      <c r="TFQ14" s="43"/>
      <c r="TFR14" s="43"/>
      <c r="TFS14" s="43"/>
      <c r="TFT14" s="43"/>
      <c r="TFU14" s="43"/>
      <c r="TFV14" s="43"/>
      <c r="TFW14" s="43"/>
      <c r="TFX14" s="43"/>
      <c r="TFY14" s="43"/>
      <c r="TFZ14" s="43"/>
      <c r="TGA14" s="43"/>
      <c r="TGB14" s="43"/>
      <c r="TGC14" s="43"/>
      <c r="TGD14" s="43"/>
      <c r="TGE14" s="43"/>
      <c r="TGF14" s="43"/>
      <c r="TGG14" s="43"/>
      <c r="TGH14" s="43"/>
      <c r="TGI14" s="43"/>
      <c r="TGJ14" s="43"/>
      <c r="TGK14" s="43"/>
      <c r="TGL14" s="43"/>
      <c r="TGM14" s="43"/>
      <c r="TGN14" s="43"/>
      <c r="TGO14" s="43"/>
      <c r="TGP14" s="43"/>
      <c r="TGQ14" s="43"/>
      <c r="TGR14" s="43"/>
      <c r="TGS14" s="43"/>
      <c r="TGT14" s="43"/>
      <c r="TGU14" s="43"/>
      <c r="TGV14" s="43"/>
      <c r="TGW14" s="43"/>
      <c r="TGX14" s="43"/>
      <c r="TGY14" s="43"/>
      <c r="TGZ14" s="43"/>
      <c r="THA14" s="43"/>
      <c r="THB14" s="43"/>
      <c r="THC14" s="43"/>
      <c r="THD14" s="43"/>
      <c r="THE14" s="43"/>
      <c r="THF14" s="43"/>
      <c r="THG14" s="43"/>
      <c r="THH14" s="43"/>
      <c r="THI14" s="43"/>
      <c r="THJ14" s="43"/>
      <c r="THK14" s="43"/>
      <c r="THL14" s="43"/>
      <c r="THM14" s="43"/>
      <c r="THN14" s="43"/>
      <c r="THO14" s="43"/>
      <c r="THP14" s="43"/>
      <c r="THQ14" s="43"/>
      <c r="THR14" s="43"/>
      <c r="THS14" s="43"/>
      <c r="THT14" s="43"/>
      <c r="THU14" s="43"/>
      <c r="THV14" s="43"/>
      <c r="THW14" s="43"/>
      <c r="THX14" s="43"/>
      <c r="THY14" s="43"/>
      <c r="THZ14" s="43"/>
      <c r="TIA14" s="43"/>
      <c r="TIB14" s="43"/>
      <c r="TIC14" s="43"/>
      <c r="TID14" s="43"/>
      <c r="TIE14" s="43"/>
      <c r="TIF14" s="43"/>
      <c r="TIG14" s="43"/>
      <c r="TIH14" s="43"/>
      <c r="TII14" s="43"/>
      <c r="TIJ14" s="43"/>
      <c r="TIK14" s="43"/>
      <c r="TIL14" s="43"/>
      <c r="TIM14" s="43"/>
      <c r="TIN14" s="43"/>
      <c r="TIO14" s="43"/>
      <c r="TIP14" s="43"/>
      <c r="TIQ14" s="43"/>
      <c r="TIR14" s="43"/>
      <c r="TIS14" s="43"/>
      <c r="TIT14" s="43"/>
      <c r="TIU14" s="43"/>
      <c r="TIV14" s="43"/>
      <c r="TIW14" s="43"/>
      <c r="TIX14" s="43"/>
      <c r="TIY14" s="43"/>
      <c r="TIZ14" s="43"/>
      <c r="TJA14" s="43"/>
      <c r="TJB14" s="43"/>
      <c r="TJC14" s="43"/>
      <c r="TJD14" s="43"/>
      <c r="TJE14" s="43"/>
      <c r="TJF14" s="43"/>
      <c r="TJG14" s="43"/>
      <c r="TJH14" s="43"/>
      <c r="TJI14" s="43"/>
      <c r="TJJ14" s="43"/>
      <c r="TJK14" s="43"/>
      <c r="TJL14" s="43"/>
      <c r="TJM14" s="43"/>
      <c r="TJN14" s="43"/>
      <c r="TJO14" s="43"/>
      <c r="TJP14" s="43"/>
      <c r="TJQ14" s="43"/>
      <c r="TJR14" s="43"/>
      <c r="TJS14" s="43"/>
      <c r="TJT14" s="43"/>
      <c r="TJU14" s="43"/>
      <c r="TJV14" s="43"/>
      <c r="TJW14" s="43"/>
      <c r="TJX14" s="43"/>
      <c r="TJY14" s="43"/>
      <c r="TJZ14" s="43"/>
      <c r="TKA14" s="43"/>
      <c r="TKB14" s="43"/>
      <c r="TKC14" s="43"/>
      <c r="TKD14" s="43"/>
      <c r="TKE14" s="43"/>
      <c r="TKF14" s="43"/>
      <c r="TKG14" s="43"/>
      <c r="TKH14" s="43"/>
      <c r="TKI14" s="43"/>
      <c r="TKJ14" s="43"/>
      <c r="TKK14" s="43"/>
      <c r="TKL14" s="43"/>
      <c r="TKM14" s="43"/>
      <c r="TKN14" s="43"/>
      <c r="TKO14" s="43"/>
      <c r="TKP14" s="43"/>
      <c r="TKQ14" s="43"/>
      <c r="TKR14" s="43"/>
      <c r="TKS14" s="43"/>
      <c r="TKT14" s="43"/>
      <c r="TKU14" s="43"/>
      <c r="TKV14" s="43"/>
      <c r="TKW14" s="43"/>
      <c r="TKX14" s="43"/>
      <c r="TKY14" s="43"/>
      <c r="TKZ14" s="43"/>
      <c r="TLA14" s="43"/>
      <c r="TLB14" s="43"/>
      <c r="TLC14" s="43"/>
      <c r="TLD14" s="43"/>
      <c r="TLE14" s="43"/>
      <c r="TLF14" s="43"/>
      <c r="TLG14" s="43"/>
      <c r="TLH14" s="43"/>
      <c r="TLI14" s="43"/>
      <c r="TLJ14" s="43"/>
      <c r="TLK14" s="43"/>
      <c r="TLL14" s="43"/>
      <c r="TLM14" s="43"/>
      <c r="TLN14" s="43"/>
      <c r="TLO14" s="43"/>
      <c r="TLP14" s="43"/>
      <c r="TLQ14" s="43"/>
      <c r="TLR14" s="43"/>
      <c r="TLS14" s="43"/>
      <c r="TLT14" s="43"/>
      <c r="TLU14" s="43"/>
      <c r="TLV14" s="43"/>
      <c r="TLW14" s="43"/>
      <c r="TLX14" s="43"/>
      <c r="TLY14" s="43"/>
      <c r="TLZ14" s="43"/>
      <c r="TMA14" s="43"/>
      <c r="TMB14" s="43"/>
      <c r="TMC14" s="43"/>
      <c r="TMD14" s="43"/>
      <c r="TME14" s="43"/>
      <c r="TMF14" s="43"/>
      <c r="TMG14" s="43"/>
      <c r="TMH14" s="43"/>
      <c r="TMI14" s="43"/>
      <c r="TMJ14" s="43"/>
      <c r="TMK14" s="43"/>
      <c r="TML14" s="43"/>
      <c r="TMM14" s="43"/>
      <c r="TMN14" s="43"/>
      <c r="TMO14" s="43"/>
      <c r="TMP14" s="43"/>
      <c r="TMQ14" s="43"/>
      <c r="TMR14" s="43"/>
      <c r="TMS14" s="43"/>
      <c r="TMT14" s="43"/>
      <c r="TMU14" s="43"/>
      <c r="TMV14" s="43"/>
      <c r="TMW14" s="43"/>
      <c r="TMX14" s="43"/>
      <c r="TMY14" s="43"/>
      <c r="TMZ14" s="43"/>
      <c r="TNA14" s="43"/>
      <c r="TNB14" s="43"/>
      <c r="TNC14" s="43"/>
      <c r="TND14" s="43"/>
      <c r="TNE14" s="43"/>
      <c r="TNF14" s="43"/>
      <c r="TNG14" s="43"/>
      <c r="TNH14" s="43"/>
      <c r="TNI14" s="43"/>
      <c r="TNJ14" s="43"/>
      <c r="TNK14" s="43"/>
      <c r="TNL14" s="43"/>
      <c r="TNM14" s="43"/>
      <c r="TNN14" s="43"/>
      <c r="TNO14" s="43"/>
      <c r="TNP14" s="43"/>
      <c r="TNQ14" s="43"/>
      <c r="TNR14" s="43"/>
      <c r="TNS14" s="43"/>
      <c r="TNT14" s="43"/>
      <c r="TNU14" s="43"/>
      <c r="TNV14" s="43"/>
      <c r="TNW14" s="43"/>
      <c r="TNX14" s="43"/>
      <c r="TNY14" s="43"/>
      <c r="TNZ14" s="43"/>
      <c r="TOA14" s="43"/>
      <c r="TOB14" s="43"/>
      <c r="TOC14" s="43"/>
      <c r="TOD14" s="43"/>
      <c r="TOE14" s="43"/>
      <c r="TOF14" s="43"/>
      <c r="TOG14" s="43"/>
      <c r="TOH14" s="43"/>
      <c r="TOI14" s="43"/>
      <c r="TOJ14" s="43"/>
      <c r="TOK14" s="43"/>
      <c r="TOL14" s="43"/>
      <c r="TOM14" s="43"/>
      <c r="TON14" s="43"/>
      <c r="TOO14" s="43"/>
      <c r="TOP14" s="43"/>
      <c r="TOQ14" s="43"/>
      <c r="TOR14" s="43"/>
      <c r="TOS14" s="43"/>
      <c r="TOT14" s="43"/>
      <c r="TOU14" s="43"/>
      <c r="TOV14" s="43"/>
      <c r="TOW14" s="43"/>
      <c r="TOX14" s="43"/>
      <c r="TOY14" s="43"/>
      <c r="TOZ14" s="43"/>
      <c r="TPA14" s="43"/>
      <c r="TPB14" s="43"/>
      <c r="TPC14" s="43"/>
      <c r="TPD14" s="43"/>
      <c r="TPE14" s="43"/>
      <c r="TPF14" s="43"/>
      <c r="TPG14" s="43"/>
      <c r="TPH14" s="43"/>
      <c r="TPI14" s="43"/>
      <c r="TPJ14" s="43"/>
      <c r="TPK14" s="43"/>
      <c r="TPL14" s="43"/>
      <c r="TPM14" s="43"/>
      <c r="TPN14" s="43"/>
      <c r="TPO14" s="43"/>
      <c r="TPP14" s="43"/>
      <c r="TPQ14" s="43"/>
      <c r="TPR14" s="43"/>
      <c r="TPS14" s="43"/>
      <c r="TPT14" s="43"/>
      <c r="TPU14" s="43"/>
      <c r="TPV14" s="43"/>
      <c r="TPW14" s="43"/>
      <c r="TPX14" s="43"/>
      <c r="TPY14" s="43"/>
      <c r="TPZ14" s="43"/>
      <c r="TQA14" s="43"/>
      <c r="TQB14" s="43"/>
      <c r="TQC14" s="43"/>
      <c r="TQD14" s="43"/>
      <c r="TQE14" s="43"/>
      <c r="TQF14" s="43"/>
      <c r="TQG14" s="43"/>
      <c r="TQH14" s="43"/>
      <c r="TQI14" s="43"/>
      <c r="TQJ14" s="43"/>
      <c r="TQK14" s="43"/>
      <c r="TQL14" s="43"/>
      <c r="TQM14" s="43"/>
      <c r="TQN14" s="43"/>
      <c r="TQO14" s="43"/>
      <c r="TQP14" s="43"/>
      <c r="TQQ14" s="43"/>
      <c r="TQR14" s="43"/>
      <c r="TQS14" s="43"/>
      <c r="TQT14" s="43"/>
      <c r="TQU14" s="43"/>
      <c r="TQV14" s="43"/>
      <c r="TQW14" s="43"/>
      <c r="TQX14" s="43"/>
      <c r="TQY14" s="43"/>
      <c r="TQZ14" s="43"/>
      <c r="TRA14" s="43"/>
      <c r="TRB14" s="43"/>
      <c r="TRC14" s="43"/>
      <c r="TRD14" s="43"/>
      <c r="TRE14" s="43"/>
      <c r="TRF14" s="43"/>
      <c r="TRG14" s="43"/>
      <c r="TRH14" s="43"/>
      <c r="TRI14" s="43"/>
      <c r="TRJ14" s="43"/>
      <c r="TRK14" s="43"/>
      <c r="TRL14" s="43"/>
      <c r="TRM14" s="43"/>
      <c r="TRN14" s="43"/>
      <c r="TRO14" s="43"/>
      <c r="TRP14" s="43"/>
      <c r="TRQ14" s="43"/>
      <c r="TRR14" s="43"/>
      <c r="TRS14" s="43"/>
      <c r="TRT14" s="43"/>
      <c r="TRU14" s="43"/>
      <c r="TRV14" s="43"/>
      <c r="TRW14" s="43"/>
      <c r="TRX14" s="43"/>
      <c r="TRY14" s="43"/>
      <c r="TRZ14" s="43"/>
      <c r="TSA14" s="43"/>
      <c r="TSB14" s="43"/>
      <c r="TSC14" s="43"/>
      <c r="TSD14" s="43"/>
      <c r="TSE14" s="43"/>
      <c r="TSF14" s="43"/>
      <c r="TSG14" s="43"/>
      <c r="TSH14" s="43"/>
      <c r="TSI14" s="43"/>
      <c r="TSJ14" s="43"/>
      <c r="TSK14" s="43"/>
      <c r="TSL14" s="43"/>
      <c r="TSM14" s="43"/>
      <c r="TSN14" s="43"/>
      <c r="TSO14" s="43"/>
      <c r="TSP14" s="43"/>
      <c r="TSQ14" s="43"/>
      <c r="TSR14" s="43"/>
      <c r="TSS14" s="43"/>
      <c r="TST14" s="43"/>
      <c r="TSU14" s="43"/>
      <c r="TSV14" s="43"/>
      <c r="TSW14" s="43"/>
      <c r="TSX14" s="43"/>
      <c r="TSY14" s="43"/>
      <c r="TSZ14" s="43"/>
      <c r="TTA14" s="43"/>
      <c r="TTB14" s="43"/>
      <c r="TTC14" s="43"/>
      <c r="TTD14" s="43"/>
      <c r="TTE14" s="43"/>
      <c r="TTF14" s="43"/>
      <c r="TTG14" s="43"/>
      <c r="TTH14" s="43"/>
      <c r="TTI14" s="43"/>
      <c r="TTJ14" s="43"/>
      <c r="TTK14" s="43"/>
      <c r="TTL14" s="43"/>
      <c r="TTM14" s="43"/>
      <c r="TTN14" s="43"/>
      <c r="TTO14" s="43"/>
      <c r="TTP14" s="43"/>
      <c r="TTQ14" s="43"/>
      <c r="TTR14" s="43"/>
      <c r="TTS14" s="43"/>
      <c r="TTT14" s="43"/>
      <c r="TTU14" s="43"/>
      <c r="TTV14" s="43"/>
      <c r="TTW14" s="43"/>
      <c r="TTX14" s="43"/>
      <c r="TTY14" s="43"/>
      <c r="TTZ14" s="43"/>
      <c r="TUA14" s="43"/>
      <c r="TUB14" s="43"/>
      <c r="TUC14" s="43"/>
      <c r="TUD14" s="43"/>
      <c r="TUE14" s="43"/>
      <c r="TUF14" s="43"/>
      <c r="TUG14" s="43"/>
      <c r="TUH14" s="43"/>
      <c r="TUI14" s="43"/>
      <c r="TUJ14" s="43"/>
      <c r="TUK14" s="43"/>
      <c r="TUL14" s="43"/>
      <c r="TUM14" s="43"/>
      <c r="TUN14" s="43"/>
      <c r="TUO14" s="43"/>
      <c r="TUP14" s="43"/>
      <c r="TUQ14" s="43"/>
      <c r="TUR14" s="43"/>
      <c r="TUS14" s="43"/>
      <c r="TUT14" s="43"/>
      <c r="TUU14" s="43"/>
      <c r="TUV14" s="43"/>
      <c r="TUW14" s="43"/>
      <c r="TUX14" s="43"/>
      <c r="TUY14" s="43"/>
      <c r="TUZ14" s="43"/>
      <c r="TVA14" s="43"/>
      <c r="TVB14" s="43"/>
      <c r="TVC14" s="43"/>
      <c r="TVD14" s="43"/>
      <c r="TVE14" s="43"/>
      <c r="TVF14" s="43"/>
      <c r="TVG14" s="43"/>
      <c r="TVH14" s="43"/>
      <c r="TVI14" s="43"/>
      <c r="TVJ14" s="43"/>
      <c r="TVK14" s="43"/>
      <c r="TVL14" s="43"/>
      <c r="TVM14" s="43"/>
      <c r="TVN14" s="43"/>
      <c r="TVO14" s="43"/>
      <c r="TVP14" s="43"/>
      <c r="TVQ14" s="43"/>
      <c r="TVR14" s="43"/>
      <c r="TVS14" s="43"/>
      <c r="TVT14" s="43"/>
      <c r="TVU14" s="43"/>
      <c r="TVV14" s="43"/>
      <c r="TVW14" s="43"/>
      <c r="TVX14" s="43"/>
      <c r="TVY14" s="43"/>
      <c r="TVZ14" s="43"/>
      <c r="TWA14" s="43"/>
      <c r="TWB14" s="43"/>
      <c r="TWC14" s="43"/>
      <c r="TWD14" s="43"/>
      <c r="TWE14" s="43"/>
      <c r="TWF14" s="43"/>
      <c r="TWG14" s="43"/>
      <c r="TWH14" s="43"/>
      <c r="TWI14" s="43"/>
      <c r="TWJ14" s="43"/>
      <c r="TWK14" s="43"/>
      <c r="TWL14" s="43"/>
      <c r="TWM14" s="43"/>
      <c r="TWN14" s="43"/>
      <c r="TWO14" s="43"/>
      <c r="TWP14" s="43"/>
      <c r="TWQ14" s="43"/>
      <c r="TWR14" s="43"/>
      <c r="TWS14" s="43"/>
      <c r="TWT14" s="43"/>
      <c r="TWU14" s="43"/>
      <c r="TWV14" s="43"/>
      <c r="TWW14" s="43"/>
      <c r="TWX14" s="43"/>
      <c r="TWY14" s="43"/>
      <c r="TWZ14" s="43"/>
      <c r="TXA14" s="43"/>
      <c r="TXB14" s="43"/>
      <c r="TXC14" s="43"/>
      <c r="TXD14" s="43"/>
      <c r="TXE14" s="43"/>
      <c r="TXF14" s="43"/>
      <c r="TXG14" s="43"/>
      <c r="TXH14" s="43"/>
      <c r="TXI14" s="43"/>
      <c r="TXJ14" s="43"/>
      <c r="TXK14" s="43"/>
      <c r="TXL14" s="43"/>
      <c r="TXM14" s="43"/>
      <c r="TXN14" s="43"/>
      <c r="TXO14" s="43"/>
      <c r="TXP14" s="43"/>
      <c r="TXQ14" s="43"/>
      <c r="TXR14" s="43"/>
      <c r="TXS14" s="43"/>
      <c r="TXT14" s="43"/>
      <c r="TXU14" s="43"/>
      <c r="TXV14" s="43"/>
      <c r="TXW14" s="43"/>
      <c r="TXX14" s="43"/>
      <c r="TXY14" s="43"/>
      <c r="TXZ14" s="43"/>
      <c r="TYA14" s="43"/>
      <c r="TYB14" s="43"/>
      <c r="TYC14" s="43"/>
      <c r="TYD14" s="43"/>
      <c r="TYE14" s="43"/>
      <c r="TYF14" s="43"/>
      <c r="TYG14" s="43"/>
      <c r="TYH14" s="43"/>
      <c r="TYI14" s="43"/>
      <c r="TYJ14" s="43"/>
      <c r="TYK14" s="43"/>
      <c r="TYL14" s="43"/>
      <c r="TYM14" s="43"/>
      <c r="TYN14" s="43"/>
      <c r="TYO14" s="43"/>
      <c r="TYP14" s="43"/>
      <c r="TYQ14" s="43"/>
      <c r="TYR14" s="43"/>
      <c r="TYS14" s="43"/>
      <c r="TYT14" s="43"/>
      <c r="TYU14" s="43"/>
      <c r="TYV14" s="43"/>
      <c r="TYW14" s="43"/>
      <c r="TYX14" s="43"/>
      <c r="TYY14" s="43"/>
      <c r="TYZ14" s="43"/>
      <c r="TZA14" s="43"/>
      <c r="TZB14" s="43"/>
      <c r="TZC14" s="43"/>
      <c r="TZD14" s="43"/>
      <c r="TZE14" s="43"/>
      <c r="TZF14" s="43"/>
      <c r="TZG14" s="43"/>
      <c r="TZH14" s="43"/>
      <c r="TZI14" s="43"/>
      <c r="TZJ14" s="43"/>
      <c r="TZK14" s="43"/>
      <c r="TZL14" s="43"/>
      <c r="TZM14" s="43"/>
      <c r="TZN14" s="43"/>
      <c r="TZO14" s="43"/>
      <c r="TZP14" s="43"/>
      <c r="TZQ14" s="43"/>
      <c r="TZR14" s="43"/>
      <c r="TZS14" s="43"/>
      <c r="TZT14" s="43"/>
      <c r="TZU14" s="43"/>
      <c r="TZV14" s="43"/>
      <c r="TZW14" s="43"/>
      <c r="TZX14" s="43"/>
      <c r="TZY14" s="43"/>
      <c r="TZZ14" s="43"/>
      <c r="UAA14" s="43"/>
      <c r="UAB14" s="43"/>
      <c r="UAC14" s="43"/>
      <c r="UAD14" s="43"/>
      <c r="UAE14" s="43"/>
      <c r="UAF14" s="43"/>
      <c r="UAG14" s="43"/>
      <c r="UAH14" s="43"/>
      <c r="UAI14" s="43"/>
      <c r="UAJ14" s="43"/>
      <c r="UAK14" s="43"/>
      <c r="UAL14" s="43"/>
      <c r="UAM14" s="43"/>
      <c r="UAN14" s="43"/>
      <c r="UAO14" s="43"/>
      <c r="UAP14" s="43"/>
      <c r="UAQ14" s="43"/>
      <c r="UAR14" s="43"/>
      <c r="UAS14" s="43"/>
      <c r="UAT14" s="43"/>
      <c r="UAU14" s="43"/>
      <c r="UAV14" s="43"/>
      <c r="UAW14" s="43"/>
      <c r="UAX14" s="43"/>
      <c r="UAY14" s="43"/>
      <c r="UAZ14" s="43"/>
      <c r="UBA14" s="43"/>
      <c r="UBB14" s="43"/>
      <c r="UBC14" s="43"/>
      <c r="UBD14" s="43"/>
      <c r="UBE14" s="43"/>
      <c r="UBF14" s="43"/>
      <c r="UBG14" s="43"/>
      <c r="UBH14" s="43"/>
      <c r="UBI14" s="43"/>
      <c r="UBJ14" s="43"/>
      <c r="UBK14" s="43"/>
      <c r="UBL14" s="43"/>
      <c r="UBM14" s="43"/>
      <c r="UBN14" s="43"/>
      <c r="UBO14" s="43"/>
      <c r="UBP14" s="43"/>
      <c r="UBQ14" s="43"/>
      <c r="UBR14" s="43"/>
      <c r="UBS14" s="43"/>
      <c r="UBT14" s="43"/>
      <c r="UBU14" s="43"/>
      <c r="UBV14" s="43"/>
      <c r="UBW14" s="43"/>
      <c r="UBX14" s="43"/>
      <c r="UBY14" s="43"/>
      <c r="UBZ14" s="43"/>
      <c r="UCA14" s="43"/>
      <c r="UCB14" s="43"/>
      <c r="UCC14" s="43"/>
      <c r="UCD14" s="43"/>
      <c r="UCE14" s="43"/>
      <c r="UCF14" s="43"/>
      <c r="UCG14" s="43"/>
      <c r="UCH14" s="43"/>
      <c r="UCI14" s="43"/>
      <c r="UCJ14" s="43"/>
      <c r="UCK14" s="43"/>
      <c r="UCL14" s="43"/>
      <c r="UCM14" s="43"/>
      <c r="UCN14" s="43"/>
      <c r="UCO14" s="43"/>
      <c r="UCP14" s="43"/>
      <c r="UCQ14" s="43"/>
      <c r="UCR14" s="43"/>
      <c r="UCS14" s="43"/>
      <c r="UCT14" s="43"/>
      <c r="UCU14" s="43"/>
      <c r="UCV14" s="43"/>
      <c r="UCW14" s="43"/>
      <c r="UCX14" s="43"/>
      <c r="UCY14" s="43"/>
      <c r="UCZ14" s="43"/>
      <c r="UDA14" s="43"/>
      <c r="UDB14" s="43"/>
      <c r="UDC14" s="43"/>
      <c r="UDD14" s="43"/>
      <c r="UDE14" s="43"/>
      <c r="UDF14" s="43"/>
      <c r="UDG14" s="43"/>
      <c r="UDH14" s="43"/>
      <c r="UDI14" s="43"/>
      <c r="UDJ14" s="43"/>
      <c r="UDK14" s="43"/>
      <c r="UDL14" s="43"/>
      <c r="UDM14" s="43"/>
      <c r="UDN14" s="43"/>
      <c r="UDO14" s="43"/>
      <c r="UDP14" s="43"/>
      <c r="UDQ14" s="43"/>
      <c r="UDR14" s="43"/>
      <c r="UDS14" s="43"/>
      <c r="UDT14" s="43"/>
      <c r="UDU14" s="43"/>
      <c r="UDV14" s="43"/>
      <c r="UDW14" s="43"/>
      <c r="UDX14" s="43"/>
      <c r="UDY14" s="43"/>
      <c r="UDZ14" s="43"/>
      <c r="UEA14" s="43"/>
      <c r="UEB14" s="43"/>
      <c r="UEC14" s="43"/>
      <c r="UED14" s="43"/>
      <c r="UEE14" s="43"/>
      <c r="UEF14" s="43"/>
      <c r="UEG14" s="43"/>
      <c r="UEH14" s="43"/>
      <c r="UEI14" s="43"/>
      <c r="UEJ14" s="43"/>
      <c r="UEK14" s="43"/>
      <c r="UEL14" s="43"/>
      <c r="UEM14" s="43"/>
      <c r="UEN14" s="43"/>
      <c r="UEO14" s="43"/>
      <c r="UEP14" s="43"/>
      <c r="UEQ14" s="43"/>
      <c r="UER14" s="43"/>
      <c r="UES14" s="43"/>
      <c r="UET14" s="43"/>
      <c r="UEU14" s="43"/>
      <c r="UEV14" s="43"/>
      <c r="UEW14" s="43"/>
      <c r="UEX14" s="43"/>
      <c r="UEY14" s="43"/>
      <c r="UEZ14" s="43"/>
      <c r="UFA14" s="43"/>
      <c r="UFB14" s="43"/>
      <c r="UFC14" s="43"/>
      <c r="UFD14" s="43"/>
      <c r="UFE14" s="43"/>
      <c r="UFF14" s="43"/>
      <c r="UFG14" s="43"/>
      <c r="UFH14" s="43"/>
      <c r="UFI14" s="43"/>
      <c r="UFJ14" s="43"/>
      <c r="UFK14" s="43"/>
      <c r="UFL14" s="43"/>
      <c r="UFM14" s="43"/>
      <c r="UFN14" s="43"/>
      <c r="UFO14" s="43"/>
      <c r="UFP14" s="43"/>
      <c r="UFQ14" s="43"/>
      <c r="UFR14" s="43"/>
      <c r="UFS14" s="43"/>
      <c r="UFT14" s="43"/>
      <c r="UFU14" s="43"/>
      <c r="UFV14" s="43"/>
      <c r="UFW14" s="43"/>
      <c r="UFX14" s="43"/>
      <c r="UFY14" s="43"/>
      <c r="UFZ14" s="43"/>
      <c r="UGA14" s="43"/>
      <c r="UGB14" s="43"/>
      <c r="UGC14" s="43"/>
      <c r="UGD14" s="43"/>
      <c r="UGE14" s="43"/>
      <c r="UGF14" s="43"/>
      <c r="UGG14" s="43"/>
      <c r="UGH14" s="43"/>
      <c r="UGI14" s="43"/>
      <c r="UGJ14" s="43"/>
      <c r="UGK14" s="43"/>
      <c r="UGL14" s="43"/>
      <c r="UGM14" s="43"/>
      <c r="UGN14" s="43"/>
      <c r="UGO14" s="43"/>
      <c r="UGP14" s="43"/>
      <c r="UGQ14" s="43"/>
      <c r="UGR14" s="43"/>
      <c r="UGS14" s="43"/>
      <c r="UGT14" s="43"/>
      <c r="UGU14" s="43"/>
      <c r="UGV14" s="43"/>
      <c r="UGW14" s="43"/>
      <c r="UGX14" s="43"/>
      <c r="UGY14" s="43"/>
      <c r="UGZ14" s="43"/>
      <c r="UHA14" s="43"/>
      <c r="UHB14" s="43"/>
      <c r="UHC14" s="43"/>
      <c r="UHD14" s="43"/>
      <c r="UHE14" s="43"/>
      <c r="UHF14" s="43"/>
      <c r="UHG14" s="43"/>
      <c r="UHH14" s="43"/>
      <c r="UHI14" s="43"/>
      <c r="UHJ14" s="43"/>
      <c r="UHK14" s="43"/>
      <c r="UHL14" s="43"/>
      <c r="UHM14" s="43"/>
      <c r="UHN14" s="43"/>
      <c r="UHO14" s="43"/>
      <c r="UHP14" s="43"/>
      <c r="UHQ14" s="43"/>
      <c r="UHR14" s="43"/>
      <c r="UHS14" s="43"/>
      <c r="UHT14" s="43"/>
      <c r="UHU14" s="43"/>
      <c r="UHV14" s="43"/>
      <c r="UHW14" s="43"/>
      <c r="UHX14" s="43"/>
      <c r="UHY14" s="43"/>
      <c r="UHZ14" s="43"/>
      <c r="UIA14" s="43"/>
      <c r="UIB14" s="43"/>
      <c r="UIC14" s="43"/>
      <c r="UID14" s="43"/>
      <c r="UIE14" s="43"/>
      <c r="UIF14" s="43"/>
      <c r="UIG14" s="43"/>
      <c r="UIH14" s="43"/>
      <c r="UII14" s="43"/>
      <c r="UIJ14" s="43"/>
      <c r="UIK14" s="43"/>
      <c r="UIL14" s="43"/>
      <c r="UIM14" s="43"/>
      <c r="UIN14" s="43"/>
      <c r="UIO14" s="43"/>
      <c r="UIP14" s="43"/>
      <c r="UIQ14" s="43"/>
      <c r="UIR14" s="43"/>
      <c r="UIS14" s="43"/>
      <c r="UIT14" s="43"/>
      <c r="UIU14" s="43"/>
      <c r="UIV14" s="43"/>
      <c r="UIW14" s="43"/>
      <c r="UIX14" s="43"/>
      <c r="UIY14" s="43"/>
      <c r="UIZ14" s="43"/>
      <c r="UJA14" s="43"/>
      <c r="UJB14" s="43"/>
      <c r="UJC14" s="43"/>
      <c r="UJD14" s="43"/>
      <c r="UJE14" s="43"/>
      <c r="UJF14" s="43"/>
      <c r="UJG14" s="43"/>
      <c r="UJH14" s="43"/>
      <c r="UJI14" s="43"/>
      <c r="UJJ14" s="43"/>
      <c r="UJK14" s="43"/>
      <c r="UJL14" s="43"/>
      <c r="UJM14" s="43"/>
      <c r="UJN14" s="43"/>
      <c r="UJO14" s="43"/>
      <c r="UJP14" s="43"/>
      <c r="UJQ14" s="43"/>
      <c r="UJR14" s="43"/>
      <c r="UJS14" s="43"/>
      <c r="UJT14" s="43"/>
      <c r="UJU14" s="43"/>
      <c r="UJV14" s="43"/>
      <c r="UJW14" s="43"/>
      <c r="UJX14" s="43"/>
      <c r="UJY14" s="43"/>
      <c r="UJZ14" s="43"/>
      <c r="UKA14" s="43"/>
      <c r="UKB14" s="43"/>
      <c r="UKC14" s="43"/>
      <c r="UKD14" s="43"/>
      <c r="UKE14" s="43"/>
      <c r="UKF14" s="43"/>
      <c r="UKG14" s="43"/>
      <c r="UKH14" s="43"/>
      <c r="UKI14" s="43"/>
      <c r="UKJ14" s="43"/>
      <c r="UKK14" s="43"/>
      <c r="UKL14" s="43"/>
      <c r="UKM14" s="43"/>
      <c r="UKN14" s="43"/>
      <c r="UKO14" s="43"/>
      <c r="UKP14" s="43"/>
      <c r="UKQ14" s="43"/>
      <c r="UKR14" s="43"/>
      <c r="UKS14" s="43"/>
      <c r="UKT14" s="43"/>
      <c r="UKU14" s="43"/>
      <c r="UKV14" s="43"/>
      <c r="UKW14" s="43"/>
      <c r="UKX14" s="43"/>
      <c r="UKY14" s="43"/>
      <c r="UKZ14" s="43"/>
      <c r="ULA14" s="43"/>
      <c r="ULB14" s="43"/>
      <c r="ULC14" s="43"/>
      <c r="ULD14" s="43"/>
      <c r="ULE14" s="43"/>
      <c r="ULF14" s="43"/>
      <c r="ULG14" s="43"/>
      <c r="ULH14" s="43"/>
      <c r="ULI14" s="43"/>
      <c r="ULJ14" s="43"/>
      <c r="ULK14" s="43"/>
      <c r="ULL14" s="43"/>
      <c r="ULM14" s="43"/>
      <c r="ULN14" s="43"/>
      <c r="ULO14" s="43"/>
      <c r="ULP14" s="43"/>
      <c r="ULQ14" s="43"/>
      <c r="ULR14" s="43"/>
      <c r="ULS14" s="43"/>
      <c r="ULT14" s="43"/>
      <c r="ULU14" s="43"/>
      <c r="ULV14" s="43"/>
      <c r="ULW14" s="43"/>
      <c r="ULX14" s="43"/>
      <c r="ULY14" s="43"/>
      <c r="ULZ14" s="43"/>
      <c r="UMA14" s="43"/>
      <c r="UMB14" s="43"/>
      <c r="UMC14" s="43"/>
      <c r="UMD14" s="43"/>
      <c r="UME14" s="43"/>
      <c r="UMF14" s="43"/>
      <c r="UMG14" s="43"/>
      <c r="UMH14" s="43"/>
      <c r="UMI14" s="43"/>
      <c r="UMJ14" s="43"/>
      <c r="UMK14" s="43"/>
      <c r="UML14" s="43"/>
      <c r="UMM14" s="43"/>
      <c r="UMN14" s="43"/>
      <c r="UMO14" s="43"/>
      <c r="UMP14" s="43"/>
      <c r="UMQ14" s="43"/>
      <c r="UMR14" s="43"/>
      <c r="UMS14" s="43"/>
      <c r="UMT14" s="43"/>
      <c r="UMU14" s="43"/>
      <c r="UMV14" s="43"/>
      <c r="UMW14" s="43"/>
      <c r="UMX14" s="43"/>
      <c r="UMY14" s="43"/>
      <c r="UMZ14" s="43"/>
      <c r="UNA14" s="43"/>
      <c r="UNB14" s="43"/>
      <c r="UNC14" s="43"/>
      <c r="UND14" s="43"/>
      <c r="UNE14" s="43"/>
      <c r="UNF14" s="43"/>
      <c r="UNG14" s="43"/>
      <c r="UNH14" s="43"/>
      <c r="UNI14" s="43"/>
      <c r="UNJ14" s="43"/>
      <c r="UNK14" s="43"/>
      <c r="UNL14" s="43"/>
      <c r="UNM14" s="43"/>
      <c r="UNN14" s="43"/>
      <c r="UNO14" s="43"/>
      <c r="UNP14" s="43"/>
      <c r="UNQ14" s="43"/>
      <c r="UNR14" s="43"/>
      <c r="UNS14" s="43"/>
      <c r="UNT14" s="43"/>
      <c r="UNU14" s="43"/>
      <c r="UNV14" s="43"/>
      <c r="UNW14" s="43"/>
      <c r="UNX14" s="43"/>
      <c r="UNY14" s="43"/>
      <c r="UNZ14" s="43"/>
      <c r="UOA14" s="43"/>
      <c r="UOB14" s="43"/>
      <c r="UOC14" s="43"/>
      <c r="UOD14" s="43"/>
      <c r="UOE14" s="43"/>
      <c r="UOF14" s="43"/>
      <c r="UOG14" s="43"/>
      <c r="UOH14" s="43"/>
      <c r="UOI14" s="43"/>
      <c r="UOJ14" s="43"/>
      <c r="UOK14" s="43"/>
      <c r="UOL14" s="43"/>
      <c r="UOM14" s="43"/>
      <c r="UON14" s="43"/>
      <c r="UOO14" s="43"/>
      <c r="UOP14" s="43"/>
      <c r="UOQ14" s="43"/>
      <c r="UOR14" s="43"/>
      <c r="UOS14" s="43"/>
      <c r="UOT14" s="43"/>
      <c r="UOU14" s="43"/>
      <c r="UOV14" s="43"/>
      <c r="UOW14" s="43"/>
      <c r="UOX14" s="43"/>
      <c r="UOY14" s="43"/>
      <c r="UOZ14" s="43"/>
      <c r="UPA14" s="43"/>
      <c r="UPB14" s="43"/>
      <c r="UPC14" s="43"/>
      <c r="UPD14" s="43"/>
      <c r="UPE14" s="43"/>
      <c r="UPF14" s="43"/>
      <c r="UPG14" s="43"/>
      <c r="UPH14" s="43"/>
      <c r="UPI14" s="43"/>
      <c r="UPJ14" s="43"/>
      <c r="UPK14" s="43"/>
      <c r="UPL14" s="43"/>
      <c r="UPM14" s="43"/>
      <c r="UPN14" s="43"/>
      <c r="UPO14" s="43"/>
      <c r="UPP14" s="43"/>
      <c r="UPQ14" s="43"/>
      <c r="UPR14" s="43"/>
      <c r="UPS14" s="43"/>
      <c r="UPT14" s="43"/>
      <c r="UPU14" s="43"/>
      <c r="UPV14" s="43"/>
      <c r="UPW14" s="43"/>
      <c r="UPX14" s="43"/>
      <c r="UPY14" s="43"/>
      <c r="UPZ14" s="43"/>
      <c r="UQA14" s="43"/>
      <c r="UQB14" s="43"/>
      <c r="UQC14" s="43"/>
      <c r="UQD14" s="43"/>
      <c r="UQE14" s="43"/>
      <c r="UQF14" s="43"/>
      <c r="UQG14" s="43"/>
      <c r="UQH14" s="43"/>
      <c r="UQI14" s="43"/>
      <c r="UQJ14" s="43"/>
      <c r="UQK14" s="43"/>
      <c r="UQL14" s="43"/>
      <c r="UQM14" s="43"/>
      <c r="UQN14" s="43"/>
      <c r="UQO14" s="43"/>
      <c r="UQP14" s="43"/>
      <c r="UQQ14" s="43"/>
      <c r="UQR14" s="43"/>
      <c r="UQS14" s="43"/>
      <c r="UQT14" s="43"/>
      <c r="UQU14" s="43"/>
      <c r="UQV14" s="43"/>
      <c r="UQW14" s="43"/>
      <c r="UQX14" s="43"/>
      <c r="UQY14" s="43"/>
      <c r="UQZ14" s="43"/>
      <c r="URA14" s="43"/>
      <c r="URB14" s="43"/>
      <c r="URC14" s="43"/>
      <c r="URD14" s="43"/>
      <c r="URE14" s="43"/>
      <c r="URF14" s="43"/>
      <c r="URG14" s="43"/>
      <c r="URH14" s="43"/>
      <c r="URI14" s="43"/>
      <c r="URJ14" s="43"/>
      <c r="URK14" s="43"/>
      <c r="URL14" s="43"/>
      <c r="URM14" s="43"/>
      <c r="URN14" s="43"/>
      <c r="URO14" s="43"/>
      <c r="URP14" s="43"/>
      <c r="URQ14" s="43"/>
      <c r="URR14" s="43"/>
      <c r="URS14" s="43"/>
      <c r="URT14" s="43"/>
      <c r="URU14" s="43"/>
      <c r="URV14" s="43"/>
      <c r="URW14" s="43"/>
      <c r="URX14" s="43"/>
      <c r="URY14" s="43"/>
      <c r="URZ14" s="43"/>
      <c r="USA14" s="43"/>
      <c r="USB14" s="43"/>
      <c r="USC14" s="43"/>
      <c r="USD14" s="43"/>
      <c r="USE14" s="43"/>
      <c r="USF14" s="43"/>
      <c r="USG14" s="43"/>
      <c r="USH14" s="43"/>
      <c r="USI14" s="43"/>
      <c r="USJ14" s="43"/>
      <c r="USK14" s="43"/>
      <c r="USL14" s="43"/>
      <c r="USM14" s="43"/>
      <c r="USN14" s="43"/>
      <c r="USO14" s="43"/>
      <c r="USP14" s="43"/>
      <c r="USQ14" s="43"/>
      <c r="USR14" s="43"/>
      <c r="USS14" s="43"/>
      <c r="UST14" s="43"/>
      <c r="USU14" s="43"/>
      <c r="USV14" s="43"/>
      <c r="USW14" s="43"/>
      <c r="USX14" s="43"/>
      <c r="USY14" s="43"/>
      <c r="USZ14" s="43"/>
      <c r="UTA14" s="43"/>
      <c r="UTB14" s="43"/>
      <c r="UTC14" s="43"/>
      <c r="UTD14" s="43"/>
      <c r="UTE14" s="43"/>
      <c r="UTF14" s="43"/>
      <c r="UTG14" s="43"/>
      <c r="UTH14" s="43"/>
      <c r="UTI14" s="43"/>
      <c r="UTJ14" s="43"/>
      <c r="UTK14" s="43"/>
      <c r="UTL14" s="43"/>
      <c r="UTM14" s="43"/>
      <c r="UTN14" s="43"/>
      <c r="UTO14" s="43"/>
      <c r="UTP14" s="43"/>
      <c r="UTQ14" s="43"/>
      <c r="UTR14" s="43"/>
      <c r="UTS14" s="43"/>
      <c r="UTT14" s="43"/>
      <c r="UTU14" s="43"/>
      <c r="UTV14" s="43"/>
      <c r="UTW14" s="43"/>
      <c r="UTX14" s="43"/>
      <c r="UTY14" s="43"/>
      <c r="UTZ14" s="43"/>
      <c r="UUA14" s="43"/>
      <c r="UUB14" s="43"/>
      <c r="UUC14" s="43"/>
      <c r="UUD14" s="43"/>
      <c r="UUE14" s="43"/>
      <c r="UUF14" s="43"/>
      <c r="UUG14" s="43"/>
      <c r="UUH14" s="43"/>
      <c r="UUI14" s="43"/>
      <c r="UUJ14" s="43"/>
      <c r="UUK14" s="43"/>
      <c r="UUL14" s="43"/>
      <c r="UUM14" s="43"/>
      <c r="UUN14" s="43"/>
      <c r="UUO14" s="43"/>
      <c r="UUP14" s="43"/>
      <c r="UUQ14" s="43"/>
      <c r="UUR14" s="43"/>
      <c r="UUS14" s="43"/>
      <c r="UUT14" s="43"/>
      <c r="UUU14" s="43"/>
      <c r="UUV14" s="43"/>
      <c r="UUW14" s="43"/>
      <c r="UUX14" s="43"/>
      <c r="UUY14" s="43"/>
      <c r="UUZ14" s="43"/>
      <c r="UVA14" s="43"/>
      <c r="UVB14" s="43"/>
      <c r="UVC14" s="43"/>
      <c r="UVD14" s="43"/>
      <c r="UVE14" s="43"/>
      <c r="UVF14" s="43"/>
      <c r="UVG14" s="43"/>
      <c r="UVH14" s="43"/>
      <c r="UVI14" s="43"/>
      <c r="UVJ14" s="43"/>
      <c r="UVK14" s="43"/>
      <c r="UVL14" s="43"/>
      <c r="UVM14" s="43"/>
      <c r="UVN14" s="43"/>
      <c r="UVO14" s="43"/>
      <c r="UVP14" s="43"/>
      <c r="UVQ14" s="43"/>
      <c r="UVR14" s="43"/>
      <c r="UVS14" s="43"/>
      <c r="UVT14" s="43"/>
      <c r="UVU14" s="43"/>
      <c r="UVV14" s="43"/>
      <c r="UVW14" s="43"/>
      <c r="UVX14" s="43"/>
      <c r="UVY14" s="43"/>
      <c r="UVZ14" s="43"/>
      <c r="UWA14" s="43"/>
      <c r="UWB14" s="43"/>
      <c r="UWC14" s="43"/>
      <c r="UWD14" s="43"/>
      <c r="UWE14" s="43"/>
      <c r="UWF14" s="43"/>
      <c r="UWG14" s="43"/>
      <c r="UWH14" s="43"/>
      <c r="UWI14" s="43"/>
      <c r="UWJ14" s="43"/>
      <c r="UWK14" s="43"/>
      <c r="UWL14" s="43"/>
      <c r="UWM14" s="43"/>
      <c r="UWN14" s="43"/>
      <c r="UWO14" s="43"/>
      <c r="UWP14" s="43"/>
      <c r="UWQ14" s="43"/>
      <c r="UWR14" s="43"/>
      <c r="UWS14" s="43"/>
      <c r="UWT14" s="43"/>
      <c r="UWU14" s="43"/>
      <c r="UWV14" s="43"/>
      <c r="UWW14" s="43"/>
      <c r="UWX14" s="43"/>
      <c r="UWY14" s="43"/>
      <c r="UWZ14" s="43"/>
      <c r="UXA14" s="43"/>
      <c r="UXB14" s="43"/>
      <c r="UXC14" s="43"/>
      <c r="UXD14" s="43"/>
      <c r="UXE14" s="43"/>
      <c r="UXF14" s="43"/>
      <c r="UXG14" s="43"/>
      <c r="UXH14" s="43"/>
      <c r="UXI14" s="43"/>
      <c r="UXJ14" s="43"/>
      <c r="UXK14" s="43"/>
      <c r="UXL14" s="43"/>
      <c r="UXM14" s="43"/>
      <c r="UXN14" s="43"/>
      <c r="UXO14" s="43"/>
      <c r="UXP14" s="43"/>
      <c r="UXQ14" s="43"/>
      <c r="UXR14" s="43"/>
      <c r="UXS14" s="43"/>
      <c r="UXT14" s="43"/>
      <c r="UXU14" s="43"/>
      <c r="UXV14" s="43"/>
      <c r="UXW14" s="43"/>
      <c r="UXX14" s="43"/>
      <c r="UXY14" s="43"/>
      <c r="UXZ14" s="43"/>
      <c r="UYA14" s="43"/>
      <c r="UYB14" s="43"/>
      <c r="UYC14" s="43"/>
      <c r="UYD14" s="43"/>
      <c r="UYE14" s="43"/>
      <c r="UYF14" s="43"/>
      <c r="UYG14" s="43"/>
      <c r="UYH14" s="43"/>
      <c r="UYI14" s="43"/>
      <c r="UYJ14" s="43"/>
      <c r="UYK14" s="43"/>
      <c r="UYL14" s="43"/>
      <c r="UYM14" s="43"/>
      <c r="UYN14" s="43"/>
      <c r="UYO14" s="43"/>
      <c r="UYP14" s="43"/>
      <c r="UYQ14" s="43"/>
      <c r="UYR14" s="43"/>
      <c r="UYS14" s="43"/>
      <c r="UYT14" s="43"/>
      <c r="UYU14" s="43"/>
      <c r="UYV14" s="43"/>
      <c r="UYW14" s="43"/>
      <c r="UYX14" s="43"/>
      <c r="UYY14" s="43"/>
      <c r="UYZ14" s="43"/>
      <c r="UZA14" s="43"/>
      <c r="UZB14" s="43"/>
      <c r="UZC14" s="43"/>
      <c r="UZD14" s="43"/>
      <c r="UZE14" s="43"/>
      <c r="UZF14" s="43"/>
      <c r="UZG14" s="43"/>
      <c r="UZH14" s="43"/>
      <c r="UZI14" s="43"/>
      <c r="UZJ14" s="43"/>
      <c r="UZK14" s="43"/>
      <c r="UZL14" s="43"/>
      <c r="UZM14" s="43"/>
      <c r="UZN14" s="43"/>
      <c r="UZO14" s="43"/>
      <c r="UZP14" s="43"/>
      <c r="UZQ14" s="43"/>
      <c r="UZR14" s="43"/>
      <c r="UZS14" s="43"/>
      <c r="UZT14" s="43"/>
      <c r="UZU14" s="43"/>
      <c r="UZV14" s="43"/>
      <c r="UZW14" s="43"/>
      <c r="UZX14" s="43"/>
      <c r="UZY14" s="43"/>
      <c r="UZZ14" s="43"/>
      <c r="VAA14" s="43"/>
      <c r="VAB14" s="43"/>
      <c r="VAC14" s="43"/>
      <c r="VAD14" s="43"/>
      <c r="VAE14" s="43"/>
      <c r="VAF14" s="43"/>
      <c r="VAG14" s="43"/>
      <c r="VAH14" s="43"/>
      <c r="VAI14" s="43"/>
      <c r="VAJ14" s="43"/>
      <c r="VAK14" s="43"/>
      <c r="VAL14" s="43"/>
      <c r="VAM14" s="43"/>
      <c r="VAN14" s="43"/>
      <c r="VAO14" s="43"/>
      <c r="VAP14" s="43"/>
      <c r="VAQ14" s="43"/>
      <c r="VAR14" s="43"/>
      <c r="VAS14" s="43"/>
      <c r="VAT14" s="43"/>
      <c r="VAU14" s="43"/>
      <c r="VAV14" s="43"/>
      <c r="VAW14" s="43"/>
      <c r="VAX14" s="43"/>
      <c r="VAY14" s="43"/>
      <c r="VAZ14" s="43"/>
      <c r="VBA14" s="43"/>
      <c r="VBB14" s="43"/>
      <c r="VBC14" s="43"/>
      <c r="VBD14" s="43"/>
      <c r="VBE14" s="43"/>
      <c r="VBF14" s="43"/>
      <c r="VBG14" s="43"/>
      <c r="VBH14" s="43"/>
      <c r="VBI14" s="43"/>
      <c r="VBJ14" s="43"/>
      <c r="VBK14" s="43"/>
      <c r="VBL14" s="43"/>
      <c r="VBM14" s="43"/>
      <c r="VBN14" s="43"/>
      <c r="VBO14" s="43"/>
      <c r="VBP14" s="43"/>
      <c r="VBQ14" s="43"/>
      <c r="VBR14" s="43"/>
      <c r="VBS14" s="43"/>
      <c r="VBT14" s="43"/>
      <c r="VBU14" s="43"/>
      <c r="VBV14" s="43"/>
      <c r="VBW14" s="43"/>
      <c r="VBX14" s="43"/>
      <c r="VBY14" s="43"/>
      <c r="VBZ14" s="43"/>
      <c r="VCA14" s="43"/>
      <c r="VCB14" s="43"/>
      <c r="VCC14" s="43"/>
      <c r="VCD14" s="43"/>
      <c r="VCE14" s="43"/>
      <c r="VCF14" s="43"/>
      <c r="VCG14" s="43"/>
      <c r="VCH14" s="43"/>
      <c r="VCI14" s="43"/>
      <c r="VCJ14" s="43"/>
      <c r="VCK14" s="43"/>
      <c r="VCL14" s="43"/>
      <c r="VCM14" s="43"/>
      <c r="VCN14" s="43"/>
      <c r="VCO14" s="43"/>
      <c r="VCP14" s="43"/>
      <c r="VCQ14" s="43"/>
      <c r="VCR14" s="43"/>
      <c r="VCS14" s="43"/>
      <c r="VCT14" s="43"/>
      <c r="VCU14" s="43"/>
      <c r="VCV14" s="43"/>
      <c r="VCW14" s="43"/>
      <c r="VCX14" s="43"/>
      <c r="VCY14" s="43"/>
      <c r="VCZ14" s="43"/>
      <c r="VDA14" s="43"/>
      <c r="VDB14" s="43"/>
      <c r="VDC14" s="43"/>
      <c r="VDD14" s="43"/>
      <c r="VDE14" s="43"/>
      <c r="VDF14" s="43"/>
      <c r="VDG14" s="43"/>
      <c r="VDH14" s="43"/>
      <c r="VDI14" s="43"/>
      <c r="VDJ14" s="43"/>
      <c r="VDK14" s="43"/>
      <c r="VDL14" s="43"/>
      <c r="VDM14" s="43"/>
      <c r="VDN14" s="43"/>
      <c r="VDO14" s="43"/>
      <c r="VDP14" s="43"/>
      <c r="VDQ14" s="43"/>
      <c r="VDR14" s="43"/>
      <c r="VDS14" s="43"/>
      <c r="VDT14" s="43"/>
      <c r="VDU14" s="43"/>
      <c r="VDV14" s="43"/>
      <c r="VDW14" s="43"/>
      <c r="VDX14" s="43"/>
      <c r="VDY14" s="43"/>
      <c r="VDZ14" s="43"/>
      <c r="VEA14" s="43"/>
      <c r="VEB14" s="43"/>
      <c r="VEC14" s="43"/>
      <c r="VED14" s="43"/>
      <c r="VEE14" s="43"/>
      <c r="VEF14" s="43"/>
      <c r="VEG14" s="43"/>
      <c r="VEH14" s="43"/>
      <c r="VEI14" s="43"/>
      <c r="VEJ14" s="43"/>
      <c r="VEK14" s="43"/>
      <c r="VEL14" s="43"/>
      <c r="VEM14" s="43"/>
      <c r="VEN14" s="43"/>
      <c r="VEO14" s="43"/>
      <c r="VEP14" s="43"/>
      <c r="VEQ14" s="43"/>
      <c r="VER14" s="43"/>
      <c r="VES14" s="43"/>
      <c r="VET14" s="43"/>
      <c r="VEU14" s="43"/>
      <c r="VEV14" s="43"/>
      <c r="VEW14" s="43"/>
      <c r="VEX14" s="43"/>
      <c r="VEY14" s="43"/>
      <c r="VEZ14" s="43"/>
      <c r="VFA14" s="43"/>
      <c r="VFB14" s="43"/>
      <c r="VFC14" s="43"/>
      <c r="VFD14" s="43"/>
      <c r="VFE14" s="43"/>
      <c r="VFF14" s="43"/>
      <c r="VFG14" s="43"/>
      <c r="VFH14" s="43"/>
      <c r="VFI14" s="43"/>
      <c r="VFJ14" s="43"/>
      <c r="VFK14" s="43"/>
      <c r="VFL14" s="43"/>
      <c r="VFM14" s="43"/>
      <c r="VFN14" s="43"/>
      <c r="VFO14" s="43"/>
      <c r="VFP14" s="43"/>
      <c r="VFQ14" s="43"/>
      <c r="VFR14" s="43"/>
      <c r="VFS14" s="43"/>
      <c r="VFT14" s="43"/>
      <c r="VFU14" s="43"/>
      <c r="VFV14" s="43"/>
      <c r="VFW14" s="43"/>
      <c r="VFX14" s="43"/>
      <c r="VFY14" s="43"/>
      <c r="VFZ14" s="43"/>
      <c r="VGA14" s="43"/>
      <c r="VGB14" s="43"/>
      <c r="VGC14" s="43"/>
      <c r="VGD14" s="43"/>
      <c r="VGE14" s="43"/>
      <c r="VGF14" s="43"/>
      <c r="VGG14" s="43"/>
      <c r="VGH14" s="43"/>
      <c r="VGI14" s="43"/>
      <c r="VGJ14" s="43"/>
      <c r="VGK14" s="43"/>
      <c r="VGL14" s="43"/>
      <c r="VGM14" s="43"/>
      <c r="VGN14" s="43"/>
      <c r="VGO14" s="43"/>
      <c r="VGP14" s="43"/>
      <c r="VGQ14" s="43"/>
      <c r="VGR14" s="43"/>
      <c r="VGS14" s="43"/>
      <c r="VGT14" s="43"/>
      <c r="VGU14" s="43"/>
      <c r="VGV14" s="43"/>
      <c r="VGW14" s="43"/>
      <c r="VGX14" s="43"/>
      <c r="VGY14" s="43"/>
      <c r="VGZ14" s="43"/>
      <c r="VHA14" s="43"/>
      <c r="VHB14" s="43"/>
      <c r="VHC14" s="43"/>
      <c r="VHD14" s="43"/>
      <c r="VHE14" s="43"/>
      <c r="VHF14" s="43"/>
      <c r="VHG14" s="43"/>
      <c r="VHH14" s="43"/>
      <c r="VHI14" s="43"/>
      <c r="VHJ14" s="43"/>
      <c r="VHK14" s="43"/>
      <c r="VHL14" s="43"/>
      <c r="VHM14" s="43"/>
      <c r="VHN14" s="43"/>
      <c r="VHO14" s="43"/>
      <c r="VHP14" s="43"/>
      <c r="VHQ14" s="43"/>
      <c r="VHR14" s="43"/>
      <c r="VHS14" s="43"/>
      <c r="VHT14" s="43"/>
      <c r="VHU14" s="43"/>
      <c r="VHV14" s="43"/>
      <c r="VHW14" s="43"/>
      <c r="VHX14" s="43"/>
      <c r="VHY14" s="43"/>
      <c r="VHZ14" s="43"/>
      <c r="VIA14" s="43"/>
      <c r="VIB14" s="43"/>
      <c r="VIC14" s="43"/>
      <c r="VID14" s="43"/>
      <c r="VIE14" s="43"/>
      <c r="VIF14" s="43"/>
      <c r="VIG14" s="43"/>
      <c r="VIH14" s="43"/>
      <c r="VII14" s="43"/>
      <c r="VIJ14" s="43"/>
      <c r="VIK14" s="43"/>
      <c r="VIL14" s="43"/>
      <c r="VIM14" s="43"/>
      <c r="VIN14" s="43"/>
      <c r="VIO14" s="43"/>
      <c r="VIP14" s="43"/>
      <c r="VIQ14" s="43"/>
      <c r="VIR14" s="43"/>
      <c r="VIS14" s="43"/>
      <c r="VIT14" s="43"/>
      <c r="VIU14" s="43"/>
      <c r="VIV14" s="43"/>
      <c r="VIW14" s="43"/>
      <c r="VIX14" s="43"/>
      <c r="VIY14" s="43"/>
      <c r="VIZ14" s="43"/>
      <c r="VJA14" s="43"/>
      <c r="VJB14" s="43"/>
      <c r="VJC14" s="43"/>
      <c r="VJD14" s="43"/>
      <c r="VJE14" s="43"/>
      <c r="VJF14" s="43"/>
      <c r="VJG14" s="43"/>
      <c r="VJH14" s="43"/>
      <c r="VJI14" s="43"/>
      <c r="VJJ14" s="43"/>
      <c r="VJK14" s="43"/>
      <c r="VJL14" s="43"/>
      <c r="VJM14" s="43"/>
      <c r="VJN14" s="43"/>
      <c r="VJO14" s="43"/>
      <c r="VJP14" s="43"/>
      <c r="VJQ14" s="43"/>
      <c r="VJR14" s="43"/>
      <c r="VJS14" s="43"/>
      <c r="VJT14" s="43"/>
      <c r="VJU14" s="43"/>
      <c r="VJV14" s="43"/>
      <c r="VJW14" s="43"/>
      <c r="VJX14" s="43"/>
      <c r="VJY14" s="43"/>
      <c r="VJZ14" s="43"/>
      <c r="VKA14" s="43"/>
      <c r="VKB14" s="43"/>
      <c r="VKC14" s="43"/>
      <c r="VKD14" s="43"/>
      <c r="VKE14" s="43"/>
      <c r="VKF14" s="43"/>
      <c r="VKG14" s="43"/>
      <c r="VKH14" s="43"/>
      <c r="VKI14" s="43"/>
      <c r="VKJ14" s="43"/>
      <c r="VKK14" s="43"/>
      <c r="VKL14" s="43"/>
      <c r="VKM14" s="43"/>
      <c r="VKN14" s="43"/>
      <c r="VKO14" s="43"/>
      <c r="VKP14" s="43"/>
      <c r="VKQ14" s="43"/>
      <c r="VKR14" s="43"/>
      <c r="VKS14" s="43"/>
      <c r="VKT14" s="43"/>
      <c r="VKU14" s="43"/>
      <c r="VKV14" s="43"/>
      <c r="VKW14" s="43"/>
      <c r="VKX14" s="43"/>
      <c r="VKY14" s="43"/>
      <c r="VKZ14" s="43"/>
      <c r="VLA14" s="43"/>
      <c r="VLB14" s="43"/>
      <c r="VLC14" s="43"/>
      <c r="VLD14" s="43"/>
      <c r="VLE14" s="43"/>
      <c r="VLF14" s="43"/>
      <c r="VLG14" s="43"/>
      <c r="VLH14" s="43"/>
      <c r="VLI14" s="43"/>
      <c r="VLJ14" s="43"/>
      <c r="VLK14" s="43"/>
      <c r="VLL14" s="43"/>
      <c r="VLM14" s="43"/>
      <c r="VLN14" s="43"/>
      <c r="VLO14" s="43"/>
      <c r="VLP14" s="43"/>
      <c r="VLQ14" s="43"/>
      <c r="VLR14" s="43"/>
      <c r="VLS14" s="43"/>
      <c r="VLT14" s="43"/>
      <c r="VLU14" s="43"/>
      <c r="VLV14" s="43"/>
      <c r="VLW14" s="43"/>
      <c r="VLX14" s="43"/>
      <c r="VLY14" s="43"/>
      <c r="VLZ14" s="43"/>
      <c r="VMA14" s="43"/>
      <c r="VMB14" s="43"/>
      <c r="VMC14" s="43"/>
      <c r="VMD14" s="43"/>
      <c r="VME14" s="43"/>
      <c r="VMF14" s="43"/>
      <c r="VMG14" s="43"/>
      <c r="VMH14" s="43"/>
      <c r="VMI14" s="43"/>
      <c r="VMJ14" s="43"/>
      <c r="VMK14" s="43"/>
      <c r="VML14" s="43"/>
      <c r="VMM14" s="43"/>
      <c r="VMN14" s="43"/>
      <c r="VMO14" s="43"/>
      <c r="VMP14" s="43"/>
      <c r="VMQ14" s="43"/>
      <c r="VMR14" s="43"/>
      <c r="VMS14" s="43"/>
      <c r="VMT14" s="43"/>
      <c r="VMU14" s="43"/>
      <c r="VMV14" s="43"/>
      <c r="VMW14" s="43"/>
      <c r="VMX14" s="43"/>
      <c r="VMY14" s="43"/>
      <c r="VMZ14" s="43"/>
      <c r="VNA14" s="43"/>
      <c r="VNB14" s="43"/>
      <c r="VNC14" s="43"/>
      <c r="VND14" s="43"/>
      <c r="VNE14" s="43"/>
      <c r="VNF14" s="43"/>
      <c r="VNG14" s="43"/>
      <c r="VNH14" s="43"/>
      <c r="VNI14" s="43"/>
      <c r="VNJ14" s="43"/>
      <c r="VNK14" s="43"/>
      <c r="VNL14" s="43"/>
      <c r="VNM14" s="43"/>
      <c r="VNN14" s="43"/>
      <c r="VNO14" s="43"/>
      <c r="VNP14" s="43"/>
      <c r="VNQ14" s="43"/>
      <c r="VNR14" s="43"/>
      <c r="VNS14" s="43"/>
      <c r="VNT14" s="43"/>
      <c r="VNU14" s="43"/>
      <c r="VNV14" s="43"/>
      <c r="VNW14" s="43"/>
      <c r="VNX14" s="43"/>
      <c r="VNY14" s="43"/>
      <c r="VNZ14" s="43"/>
      <c r="VOA14" s="43"/>
      <c r="VOB14" s="43"/>
      <c r="VOC14" s="43"/>
      <c r="VOD14" s="43"/>
      <c r="VOE14" s="43"/>
      <c r="VOF14" s="43"/>
      <c r="VOG14" s="43"/>
      <c r="VOH14" s="43"/>
      <c r="VOI14" s="43"/>
      <c r="VOJ14" s="43"/>
      <c r="VOK14" s="43"/>
      <c r="VOL14" s="43"/>
      <c r="VOM14" s="43"/>
      <c r="VON14" s="43"/>
      <c r="VOO14" s="43"/>
      <c r="VOP14" s="43"/>
      <c r="VOQ14" s="43"/>
      <c r="VOR14" s="43"/>
      <c r="VOS14" s="43"/>
      <c r="VOT14" s="43"/>
      <c r="VOU14" s="43"/>
      <c r="VOV14" s="43"/>
      <c r="VOW14" s="43"/>
      <c r="VOX14" s="43"/>
      <c r="VOY14" s="43"/>
      <c r="VOZ14" s="43"/>
      <c r="VPA14" s="43"/>
      <c r="VPB14" s="43"/>
      <c r="VPC14" s="43"/>
      <c r="VPD14" s="43"/>
      <c r="VPE14" s="43"/>
      <c r="VPF14" s="43"/>
      <c r="VPG14" s="43"/>
      <c r="VPH14" s="43"/>
      <c r="VPI14" s="43"/>
      <c r="VPJ14" s="43"/>
      <c r="VPK14" s="43"/>
      <c r="VPL14" s="43"/>
      <c r="VPM14" s="43"/>
      <c r="VPN14" s="43"/>
      <c r="VPO14" s="43"/>
      <c r="VPP14" s="43"/>
      <c r="VPQ14" s="43"/>
      <c r="VPR14" s="43"/>
      <c r="VPS14" s="43"/>
      <c r="VPT14" s="43"/>
      <c r="VPU14" s="43"/>
      <c r="VPV14" s="43"/>
      <c r="VPW14" s="43"/>
      <c r="VPX14" s="43"/>
      <c r="VPY14" s="43"/>
      <c r="VPZ14" s="43"/>
      <c r="VQA14" s="43"/>
      <c r="VQB14" s="43"/>
      <c r="VQC14" s="43"/>
      <c r="VQD14" s="43"/>
      <c r="VQE14" s="43"/>
      <c r="VQF14" s="43"/>
      <c r="VQG14" s="43"/>
      <c r="VQH14" s="43"/>
      <c r="VQI14" s="43"/>
      <c r="VQJ14" s="43"/>
      <c r="VQK14" s="43"/>
      <c r="VQL14" s="43"/>
      <c r="VQM14" s="43"/>
      <c r="VQN14" s="43"/>
      <c r="VQO14" s="43"/>
      <c r="VQP14" s="43"/>
      <c r="VQQ14" s="43"/>
      <c r="VQR14" s="43"/>
      <c r="VQS14" s="43"/>
      <c r="VQT14" s="43"/>
      <c r="VQU14" s="43"/>
      <c r="VQV14" s="43"/>
      <c r="VQW14" s="43"/>
      <c r="VQX14" s="43"/>
      <c r="VQY14" s="43"/>
      <c r="VQZ14" s="43"/>
      <c r="VRA14" s="43"/>
      <c r="VRB14" s="43"/>
      <c r="VRC14" s="43"/>
      <c r="VRD14" s="43"/>
      <c r="VRE14" s="43"/>
      <c r="VRF14" s="43"/>
      <c r="VRG14" s="43"/>
      <c r="VRH14" s="43"/>
      <c r="VRI14" s="43"/>
      <c r="VRJ14" s="43"/>
      <c r="VRK14" s="43"/>
      <c r="VRL14" s="43"/>
      <c r="VRM14" s="43"/>
      <c r="VRN14" s="43"/>
      <c r="VRO14" s="43"/>
      <c r="VRP14" s="43"/>
      <c r="VRQ14" s="43"/>
      <c r="VRR14" s="43"/>
      <c r="VRS14" s="43"/>
      <c r="VRT14" s="43"/>
      <c r="VRU14" s="43"/>
      <c r="VRV14" s="43"/>
      <c r="VRW14" s="43"/>
      <c r="VRX14" s="43"/>
      <c r="VRY14" s="43"/>
      <c r="VRZ14" s="43"/>
      <c r="VSA14" s="43"/>
      <c r="VSB14" s="43"/>
      <c r="VSC14" s="43"/>
      <c r="VSD14" s="43"/>
      <c r="VSE14" s="43"/>
      <c r="VSF14" s="43"/>
      <c r="VSG14" s="43"/>
      <c r="VSH14" s="43"/>
      <c r="VSI14" s="43"/>
      <c r="VSJ14" s="43"/>
      <c r="VSK14" s="43"/>
      <c r="VSL14" s="43"/>
      <c r="VSM14" s="43"/>
      <c r="VSN14" s="43"/>
      <c r="VSO14" s="43"/>
      <c r="VSP14" s="43"/>
      <c r="VSQ14" s="43"/>
      <c r="VSR14" s="43"/>
      <c r="VSS14" s="43"/>
      <c r="VST14" s="43"/>
      <c r="VSU14" s="43"/>
      <c r="VSV14" s="43"/>
      <c r="VSW14" s="43"/>
      <c r="VSX14" s="43"/>
      <c r="VSY14" s="43"/>
      <c r="VSZ14" s="43"/>
      <c r="VTA14" s="43"/>
      <c r="VTB14" s="43"/>
      <c r="VTC14" s="43"/>
      <c r="VTD14" s="43"/>
      <c r="VTE14" s="43"/>
      <c r="VTF14" s="43"/>
      <c r="VTG14" s="43"/>
      <c r="VTH14" s="43"/>
      <c r="VTI14" s="43"/>
      <c r="VTJ14" s="43"/>
      <c r="VTK14" s="43"/>
      <c r="VTL14" s="43"/>
      <c r="VTM14" s="43"/>
      <c r="VTN14" s="43"/>
      <c r="VTO14" s="43"/>
      <c r="VTP14" s="43"/>
      <c r="VTQ14" s="43"/>
      <c r="VTR14" s="43"/>
      <c r="VTS14" s="43"/>
      <c r="VTT14" s="43"/>
      <c r="VTU14" s="43"/>
      <c r="VTV14" s="43"/>
      <c r="VTW14" s="43"/>
      <c r="VTX14" s="43"/>
      <c r="VTY14" s="43"/>
      <c r="VTZ14" s="43"/>
      <c r="VUA14" s="43"/>
      <c r="VUB14" s="43"/>
      <c r="VUC14" s="43"/>
      <c r="VUD14" s="43"/>
      <c r="VUE14" s="43"/>
      <c r="VUF14" s="43"/>
      <c r="VUG14" s="43"/>
      <c r="VUH14" s="43"/>
      <c r="VUI14" s="43"/>
      <c r="VUJ14" s="43"/>
      <c r="VUK14" s="43"/>
      <c r="VUL14" s="43"/>
      <c r="VUM14" s="43"/>
      <c r="VUN14" s="43"/>
      <c r="VUO14" s="43"/>
      <c r="VUP14" s="43"/>
      <c r="VUQ14" s="43"/>
      <c r="VUR14" s="43"/>
      <c r="VUS14" s="43"/>
      <c r="VUT14" s="43"/>
      <c r="VUU14" s="43"/>
      <c r="VUV14" s="43"/>
      <c r="VUW14" s="43"/>
      <c r="VUX14" s="43"/>
      <c r="VUY14" s="43"/>
      <c r="VUZ14" s="43"/>
      <c r="VVA14" s="43"/>
      <c r="VVB14" s="43"/>
      <c r="VVC14" s="43"/>
      <c r="VVD14" s="43"/>
      <c r="VVE14" s="43"/>
      <c r="VVF14" s="43"/>
      <c r="VVG14" s="43"/>
      <c r="VVH14" s="43"/>
      <c r="VVI14" s="43"/>
      <c r="VVJ14" s="43"/>
      <c r="VVK14" s="43"/>
      <c r="VVL14" s="43"/>
      <c r="VVM14" s="43"/>
      <c r="VVN14" s="43"/>
      <c r="VVO14" s="43"/>
      <c r="VVP14" s="43"/>
      <c r="VVQ14" s="43"/>
      <c r="VVR14" s="43"/>
      <c r="VVS14" s="43"/>
      <c r="VVT14" s="43"/>
      <c r="VVU14" s="43"/>
      <c r="VVV14" s="43"/>
      <c r="VVW14" s="43"/>
      <c r="VVX14" s="43"/>
      <c r="VVY14" s="43"/>
      <c r="VVZ14" s="43"/>
      <c r="VWA14" s="43"/>
      <c r="VWB14" s="43"/>
      <c r="VWC14" s="43"/>
      <c r="VWD14" s="43"/>
      <c r="VWE14" s="43"/>
      <c r="VWF14" s="43"/>
      <c r="VWG14" s="43"/>
      <c r="VWH14" s="43"/>
      <c r="VWI14" s="43"/>
      <c r="VWJ14" s="43"/>
      <c r="VWK14" s="43"/>
      <c r="VWL14" s="43"/>
      <c r="VWM14" s="43"/>
      <c r="VWN14" s="43"/>
      <c r="VWO14" s="43"/>
      <c r="VWP14" s="43"/>
      <c r="VWQ14" s="43"/>
      <c r="VWR14" s="43"/>
      <c r="VWS14" s="43"/>
      <c r="VWT14" s="43"/>
      <c r="VWU14" s="43"/>
      <c r="VWV14" s="43"/>
      <c r="VWW14" s="43"/>
      <c r="VWX14" s="43"/>
      <c r="VWY14" s="43"/>
      <c r="VWZ14" s="43"/>
      <c r="VXA14" s="43"/>
      <c r="VXB14" s="43"/>
      <c r="VXC14" s="43"/>
      <c r="VXD14" s="43"/>
      <c r="VXE14" s="43"/>
      <c r="VXF14" s="43"/>
      <c r="VXG14" s="43"/>
      <c r="VXH14" s="43"/>
      <c r="VXI14" s="43"/>
      <c r="VXJ14" s="43"/>
      <c r="VXK14" s="43"/>
      <c r="VXL14" s="43"/>
      <c r="VXM14" s="43"/>
      <c r="VXN14" s="43"/>
      <c r="VXO14" s="43"/>
      <c r="VXP14" s="43"/>
      <c r="VXQ14" s="43"/>
      <c r="VXR14" s="43"/>
      <c r="VXS14" s="43"/>
      <c r="VXT14" s="43"/>
      <c r="VXU14" s="43"/>
      <c r="VXV14" s="43"/>
      <c r="VXW14" s="43"/>
      <c r="VXX14" s="43"/>
      <c r="VXY14" s="43"/>
      <c r="VXZ14" s="43"/>
      <c r="VYA14" s="43"/>
      <c r="VYB14" s="43"/>
      <c r="VYC14" s="43"/>
      <c r="VYD14" s="43"/>
      <c r="VYE14" s="43"/>
      <c r="VYF14" s="43"/>
      <c r="VYG14" s="43"/>
      <c r="VYH14" s="43"/>
      <c r="VYI14" s="43"/>
      <c r="VYJ14" s="43"/>
      <c r="VYK14" s="43"/>
      <c r="VYL14" s="43"/>
      <c r="VYM14" s="43"/>
      <c r="VYN14" s="43"/>
      <c r="VYO14" s="43"/>
      <c r="VYP14" s="43"/>
      <c r="VYQ14" s="43"/>
      <c r="VYR14" s="43"/>
      <c r="VYS14" s="43"/>
      <c r="VYT14" s="43"/>
      <c r="VYU14" s="43"/>
      <c r="VYV14" s="43"/>
      <c r="VYW14" s="43"/>
      <c r="VYX14" s="43"/>
      <c r="VYY14" s="43"/>
      <c r="VYZ14" s="43"/>
      <c r="VZA14" s="43"/>
      <c r="VZB14" s="43"/>
      <c r="VZC14" s="43"/>
      <c r="VZD14" s="43"/>
      <c r="VZE14" s="43"/>
      <c r="VZF14" s="43"/>
      <c r="VZG14" s="43"/>
      <c r="VZH14" s="43"/>
      <c r="VZI14" s="43"/>
      <c r="VZJ14" s="43"/>
      <c r="VZK14" s="43"/>
      <c r="VZL14" s="43"/>
      <c r="VZM14" s="43"/>
      <c r="VZN14" s="43"/>
      <c r="VZO14" s="43"/>
      <c r="VZP14" s="43"/>
      <c r="VZQ14" s="43"/>
      <c r="VZR14" s="43"/>
      <c r="VZS14" s="43"/>
      <c r="VZT14" s="43"/>
      <c r="VZU14" s="43"/>
      <c r="VZV14" s="43"/>
      <c r="VZW14" s="43"/>
      <c r="VZX14" s="43"/>
      <c r="VZY14" s="43"/>
      <c r="VZZ14" s="43"/>
      <c r="WAA14" s="43"/>
      <c r="WAB14" s="43"/>
      <c r="WAC14" s="43"/>
      <c r="WAD14" s="43"/>
      <c r="WAE14" s="43"/>
      <c r="WAF14" s="43"/>
      <c r="WAG14" s="43"/>
      <c r="WAH14" s="43"/>
      <c r="WAI14" s="43"/>
      <c r="WAJ14" s="43"/>
      <c r="WAK14" s="43"/>
      <c r="WAL14" s="43"/>
      <c r="WAM14" s="43"/>
      <c r="WAN14" s="43"/>
      <c r="WAO14" s="43"/>
      <c r="WAP14" s="43"/>
      <c r="WAQ14" s="43"/>
      <c r="WAR14" s="43"/>
      <c r="WAS14" s="43"/>
      <c r="WAT14" s="43"/>
      <c r="WAU14" s="43"/>
      <c r="WAV14" s="43"/>
      <c r="WAW14" s="43"/>
      <c r="WAX14" s="43"/>
      <c r="WAY14" s="43"/>
      <c r="WAZ14" s="43"/>
      <c r="WBA14" s="43"/>
      <c r="WBB14" s="43"/>
      <c r="WBC14" s="43"/>
      <c r="WBD14" s="43"/>
      <c r="WBE14" s="43"/>
      <c r="WBF14" s="43"/>
      <c r="WBG14" s="43"/>
      <c r="WBH14" s="43"/>
      <c r="WBI14" s="43"/>
      <c r="WBJ14" s="43"/>
      <c r="WBK14" s="43"/>
      <c r="WBL14" s="43"/>
      <c r="WBM14" s="43"/>
      <c r="WBN14" s="43"/>
      <c r="WBO14" s="43"/>
      <c r="WBP14" s="43"/>
      <c r="WBQ14" s="43"/>
      <c r="WBR14" s="43"/>
      <c r="WBS14" s="43"/>
      <c r="WBT14" s="43"/>
      <c r="WBU14" s="43"/>
      <c r="WBV14" s="43"/>
      <c r="WBW14" s="43"/>
      <c r="WBX14" s="43"/>
      <c r="WBY14" s="43"/>
      <c r="WBZ14" s="43"/>
      <c r="WCA14" s="43"/>
      <c r="WCB14" s="43"/>
      <c r="WCC14" s="43"/>
      <c r="WCD14" s="43"/>
      <c r="WCE14" s="43"/>
      <c r="WCF14" s="43"/>
      <c r="WCG14" s="43"/>
      <c r="WCH14" s="43"/>
      <c r="WCI14" s="43"/>
      <c r="WCJ14" s="43"/>
      <c r="WCK14" s="43"/>
      <c r="WCL14" s="43"/>
      <c r="WCM14" s="43"/>
      <c r="WCN14" s="43"/>
      <c r="WCO14" s="43"/>
      <c r="WCP14" s="43"/>
      <c r="WCQ14" s="43"/>
      <c r="WCR14" s="43"/>
      <c r="WCS14" s="43"/>
      <c r="WCT14" s="43"/>
      <c r="WCU14" s="43"/>
      <c r="WCV14" s="43"/>
      <c r="WCW14" s="43"/>
      <c r="WCX14" s="43"/>
      <c r="WCY14" s="43"/>
      <c r="WCZ14" s="43"/>
      <c r="WDA14" s="43"/>
      <c r="WDB14" s="43"/>
      <c r="WDC14" s="43"/>
      <c r="WDD14" s="43"/>
      <c r="WDE14" s="43"/>
      <c r="WDF14" s="43"/>
      <c r="WDG14" s="43"/>
      <c r="WDH14" s="43"/>
      <c r="WDI14" s="43"/>
      <c r="WDJ14" s="43"/>
      <c r="WDK14" s="43"/>
      <c r="WDL14" s="43"/>
      <c r="WDM14" s="43"/>
      <c r="WDN14" s="43"/>
      <c r="WDO14" s="43"/>
      <c r="WDP14" s="43"/>
      <c r="WDQ14" s="43"/>
      <c r="WDR14" s="43"/>
      <c r="WDS14" s="43"/>
      <c r="WDT14" s="43"/>
      <c r="WDU14" s="43"/>
      <c r="WDV14" s="43"/>
      <c r="WDW14" s="43"/>
      <c r="WDX14" s="43"/>
      <c r="WDY14" s="43"/>
      <c r="WDZ14" s="43"/>
      <c r="WEA14" s="43"/>
      <c r="WEB14" s="43"/>
      <c r="WEC14" s="43"/>
      <c r="WED14" s="43"/>
      <c r="WEE14" s="43"/>
      <c r="WEF14" s="43"/>
      <c r="WEG14" s="43"/>
      <c r="WEH14" s="43"/>
      <c r="WEI14" s="43"/>
      <c r="WEJ14" s="43"/>
      <c r="WEK14" s="43"/>
      <c r="WEL14" s="43"/>
      <c r="WEM14" s="43"/>
      <c r="WEN14" s="43"/>
      <c r="WEO14" s="43"/>
      <c r="WEP14" s="43"/>
      <c r="WEQ14" s="43"/>
      <c r="WER14" s="43"/>
      <c r="WES14" s="43"/>
      <c r="WET14" s="43"/>
      <c r="WEU14" s="43"/>
      <c r="WEV14" s="43"/>
      <c r="WEW14" s="43"/>
      <c r="WEX14" s="43"/>
      <c r="WEY14" s="43"/>
      <c r="WEZ14" s="43"/>
      <c r="WFA14" s="43"/>
      <c r="WFB14" s="43"/>
      <c r="WFC14" s="43"/>
      <c r="WFD14" s="43"/>
      <c r="WFE14" s="43"/>
      <c r="WFF14" s="43"/>
      <c r="WFG14" s="43"/>
      <c r="WFH14" s="43"/>
      <c r="WFI14" s="43"/>
      <c r="WFJ14" s="43"/>
      <c r="WFK14" s="43"/>
      <c r="WFL14" s="43"/>
      <c r="WFM14" s="43"/>
      <c r="WFN14" s="43"/>
      <c r="WFO14" s="43"/>
      <c r="WFP14" s="43"/>
      <c r="WFQ14" s="43"/>
      <c r="WFR14" s="43"/>
      <c r="WFS14" s="43"/>
      <c r="WFT14" s="43"/>
      <c r="WFU14" s="43"/>
      <c r="WFV14" s="43"/>
      <c r="WFW14" s="43"/>
      <c r="WFX14" s="43"/>
      <c r="WFY14" s="43"/>
      <c r="WFZ14" s="43"/>
      <c r="WGA14" s="43"/>
      <c r="WGB14" s="43"/>
      <c r="WGC14" s="43"/>
      <c r="WGD14" s="43"/>
      <c r="WGE14" s="43"/>
      <c r="WGF14" s="43"/>
      <c r="WGG14" s="43"/>
      <c r="WGH14" s="43"/>
      <c r="WGI14" s="43"/>
      <c r="WGJ14" s="43"/>
      <c r="WGK14" s="43"/>
      <c r="WGL14" s="43"/>
      <c r="WGM14" s="43"/>
      <c r="WGN14" s="43"/>
      <c r="WGO14" s="43"/>
      <c r="WGP14" s="43"/>
      <c r="WGQ14" s="43"/>
      <c r="WGR14" s="43"/>
      <c r="WGS14" s="43"/>
      <c r="WGT14" s="43"/>
      <c r="WGU14" s="43"/>
      <c r="WGV14" s="43"/>
      <c r="WGW14" s="43"/>
      <c r="WGX14" s="43"/>
      <c r="WGY14" s="43"/>
      <c r="WGZ14" s="43"/>
      <c r="WHA14" s="43"/>
      <c r="WHB14" s="43"/>
      <c r="WHC14" s="43"/>
      <c r="WHD14" s="43"/>
      <c r="WHE14" s="43"/>
      <c r="WHF14" s="43"/>
      <c r="WHG14" s="43"/>
      <c r="WHH14" s="43"/>
      <c r="WHI14" s="43"/>
      <c r="WHJ14" s="43"/>
      <c r="WHK14" s="43"/>
      <c r="WHL14" s="43"/>
      <c r="WHM14" s="43"/>
      <c r="WHN14" s="43"/>
      <c r="WHO14" s="43"/>
      <c r="WHP14" s="43"/>
      <c r="WHQ14" s="43"/>
      <c r="WHR14" s="43"/>
      <c r="WHS14" s="43"/>
      <c r="WHT14" s="43"/>
      <c r="WHU14" s="43"/>
      <c r="WHV14" s="43"/>
      <c r="WHW14" s="43"/>
      <c r="WHX14" s="43"/>
      <c r="WHY14" s="43"/>
      <c r="WHZ14" s="43"/>
      <c r="WIA14" s="43"/>
      <c r="WIB14" s="43"/>
      <c r="WIC14" s="43"/>
      <c r="WID14" s="43"/>
      <c r="WIE14" s="43"/>
      <c r="WIF14" s="43"/>
      <c r="WIG14" s="43"/>
      <c r="WIH14" s="43"/>
      <c r="WII14" s="43"/>
      <c r="WIJ14" s="43"/>
      <c r="WIK14" s="43"/>
      <c r="WIL14" s="43"/>
      <c r="WIM14" s="43"/>
      <c r="WIN14" s="43"/>
      <c r="WIO14" s="43"/>
      <c r="WIP14" s="43"/>
      <c r="WIQ14" s="43"/>
      <c r="WIR14" s="43"/>
      <c r="WIS14" s="43"/>
      <c r="WIT14" s="43"/>
      <c r="WIU14" s="43"/>
      <c r="WIV14" s="43"/>
      <c r="WIW14" s="43"/>
      <c r="WIX14" s="43"/>
      <c r="WIY14" s="43"/>
      <c r="WIZ14" s="43"/>
      <c r="WJA14" s="43"/>
      <c r="WJB14" s="43"/>
      <c r="WJC14" s="43"/>
      <c r="WJD14" s="43"/>
      <c r="WJE14" s="43"/>
      <c r="WJF14" s="43"/>
      <c r="WJG14" s="43"/>
      <c r="WJH14" s="43"/>
      <c r="WJI14" s="43"/>
      <c r="WJJ14" s="43"/>
      <c r="WJK14" s="43"/>
      <c r="WJL14" s="43"/>
      <c r="WJM14" s="43"/>
      <c r="WJN14" s="43"/>
      <c r="WJO14" s="43"/>
      <c r="WJP14" s="43"/>
      <c r="WJQ14" s="43"/>
      <c r="WJR14" s="43"/>
      <c r="WJS14" s="43"/>
      <c r="WJT14" s="43"/>
      <c r="WJU14" s="43"/>
      <c r="WJV14" s="43"/>
      <c r="WJW14" s="43"/>
      <c r="WJX14" s="43"/>
      <c r="WJY14" s="43"/>
      <c r="WJZ14" s="43"/>
      <c r="WKA14" s="43"/>
      <c r="WKB14" s="43"/>
      <c r="WKC14" s="43"/>
      <c r="WKD14" s="43"/>
      <c r="WKE14" s="43"/>
      <c r="WKF14" s="43"/>
      <c r="WKG14" s="43"/>
      <c r="WKH14" s="43"/>
      <c r="WKI14" s="43"/>
      <c r="WKJ14" s="43"/>
      <c r="WKK14" s="43"/>
      <c r="WKL14" s="43"/>
      <c r="WKM14" s="43"/>
      <c r="WKN14" s="43"/>
      <c r="WKO14" s="43"/>
      <c r="WKP14" s="43"/>
      <c r="WKQ14" s="43"/>
      <c r="WKR14" s="43"/>
      <c r="WKS14" s="43"/>
      <c r="WKT14" s="43"/>
      <c r="WKU14" s="43"/>
      <c r="WKV14" s="43"/>
      <c r="WKW14" s="43"/>
      <c r="WKX14" s="43"/>
      <c r="WKY14" s="43"/>
      <c r="WKZ14" s="43"/>
      <c r="WLA14" s="43"/>
      <c r="WLB14" s="43"/>
      <c r="WLC14" s="43"/>
      <c r="WLD14" s="43"/>
      <c r="WLE14" s="43"/>
      <c r="WLF14" s="43"/>
      <c r="WLG14" s="43"/>
      <c r="WLH14" s="43"/>
      <c r="WLI14" s="43"/>
      <c r="WLJ14" s="43"/>
      <c r="WLK14" s="43"/>
      <c r="WLL14" s="43"/>
      <c r="WLM14" s="43"/>
      <c r="WLN14" s="43"/>
      <c r="WLO14" s="43"/>
      <c r="WLP14" s="43"/>
      <c r="WLQ14" s="43"/>
      <c r="WLR14" s="43"/>
      <c r="WLS14" s="43"/>
      <c r="WLT14" s="43"/>
      <c r="WLU14" s="43"/>
      <c r="WLV14" s="43"/>
      <c r="WLW14" s="43"/>
      <c r="WLX14" s="43"/>
      <c r="WLY14" s="43"/>
      <c r="WLZ14" s="43"/>
      <c r="WMA14" s="43"/>
      <c r="WMB14" s="43"/>
      <c r="WMC14" s="43"/>
      <c r="WMD14" s="43"/>
      <c r="WME14" s="43"/>
      <c r="WMF14" s="43"/>
      <c r="WMG14" s="43"/>
      <c r="WMH14" s="43"/>
      <c r="WMI14" s="43"/>
      <c r="WMJ14" s="43"/>
      <c r="WMK14" s="43"/>
      <c r="WML14" s="43"/>
      <c r="WMM14" s="43"/>
      <c r="WMN14" s="43"/>
      <c r="WMO14" s="43"/>
      <c r="WMP14" s="43"/>
      <c r="WMQ14" s="43"/>
      <c r="WMR14" s="43"/>
      <c r="WMS14" s="43"/>
      <c r="WMT14" s="43"/>
      <c r="WMU14" s="43"/>
      <c r="WMV14" s="43"/>
      <c r="WMW14" s="43"/>
      <c r="WMX14" s="43"/>
      <c r="WMY14" s="43"/>
      <c r="WMZ14" s="43"/>
      <c r="WNA14" s="43"/>
      <c r="WNB14" s="43"/>
      <c r="WNC14" s="43"/>
      <c r="WND14" s="43"/>
      <c r="WNE14" s="43"/>
      <c r="WNF14" s="43"/>
      <c r="WNG14" s="43"/>
      <c r="WNH14" s="43"/>
      <c r="WNI14" s="43"/>
      <c r="WNJ14" s="43"/>
      <c r="WNK14" s="43"/>
      <c r="WNL14" s="43"/>
      <c r="WNM14" s="43"/>
      <c r="WNN14" s="43"/>
      <c r="WNO14" s="43"/>
      <c r="WNP14" s="43"/>
      <c r="WNQ14" s="43"/>
      <c r="WNR14" s="43"/>
      <c r="WNS14" s="43"/>
      <c r="WNT14" s="43"/>
      <c r="WNU14" s="43"/>
      <c r="WNV14" s="43"/>
      <c r="WNW14" s="43"/>
      <c r="WNX14" s="43"/>
      <c r="WNY14" s="43"/>
      <c r="WNZ14" s="43"/>
      <c r="WOA14" s="43"/>
      <c r="WOB14" s="43"/>
      <c r="WOC14" s="43"/>
      <c r="WOD14" s="43"/>
      <c r="WOE14" s="43"/>
      <c r="WOF14" s="43"/>
      <c r="WOG14" s="43"/>
      <c r="WOH14" s="43"/>
      <c r="WOI14" s="43"/>
      <c r="WOJ14" s="43"/>
      <c r="WOK14" s="43"/>
      <c r="WOL14" s="43"/>
      <c r="WOM14" s="43"/>
      <c r="WON14" s="43"/>
      <c r="WOO14" s="43"/>
      <c r="WOP14" s="43"/>
      <c r="WOQ14" s="43"/>
      <c r="WOR14" s="43"/>
      <c r="WOS14" s="43"/>
      <c r="WOT14" s="43"/>
      <c r="WOU14" s="43"/>
      <c r="WOV14" s="43"/>
      <c r="WOW14" s="43"/>
      <c r="WOX14" s="43"/>
      <c r="WOY14" s="43"/>
      <c r="WOZ14" s="43"/>
      <c r="WPA14" s="43"/>
      <c r="WPB14" s="43"/>
      <c r="WPC14" s="43"/>
      <c r="WPD14" s="43"/>
      <c r="WPE14" s="43"/>
      <c r="WPF14" s="43"/>
      <c r="WPG14" s="43"/>
      <c r="WPH14" s="43"/>
      <c r="WPI14" s="43"/>
      <c r="WPJ14" s="43"/>
      <c r="WPK14" s="43"/>
      <c r="WPL14" s="43"/>
      <c r="WPM14" s="43"/>
      <c r="WPN14" s="43"/>
      <c r="WPO14" s="43"/>
      <c r="WPP14" s="43"/>
      <c r="WPQ14" s="43"/>
      <c r="WPR14" s="43"/>
      <c r="WPS14" s="43"/>
      <c r="WPT14" s="43"/>
      <c r="WPU14" s="43"/>
      <c r="WPV14" s="43"/>
      <c r="WPW14" s="43"/>
      <c r="WPX14" s="43"/>
      <c r="WPY14" s="43"/>
      <c r="WPZ14" s="43"/>
      <c r="WQA14" s="43"/>
      <c r="WQB14" s="43"/>
      <c r="WQC14" s="43"/>
      <c r="WQD14" s="43"/>
      <c r="WQE14" s="43"/>
      <c r="WQF14" s="43"/>
      <c r="WQG14" s="43"/>
      <c r="WQH14" s="43"/>
      <c r="WQI14" s="43"/>
      <c r="WQJ14" s="43"/>
      <c r="WQK14" s="43"/>
      <c r="WQL14" s="43"/>
      <c r="WQM14" s="43"/>
      <c r="WQN14" s="43"/>
      <c r="WQO14" s="43"/>
      <c r="WQP14" s="43"/>
      <c r="WQQ14" s="43"/>
      <c r="WQR14" s="43"/>
      <c r="WQS14" s="43"/>
      <c r="WQT14" s="43"/>
      <c r="WQU14" s="43"/>
      <c r="WQV14" s="43"/>
      <c r="WQW14" s="43"/>
      <c r="WQX14" s="43"/>
      <c r="WQY14" s="43"/>
      <c r="WQZ14" s="43"/>
      <c r="WRA14" s="43"/>
      <c r="WRB14" s="43"/>
      <c r="WRC14" s="43"/>
      <c r="WRD14" s="43"/>
      <c r="WRE14" s="43"/>
      <c r="WRF14" s="43"/>
      <c r="WRG14" s="43"/>
      <c r="WRH14" s="43"/>
      <c r="WRI14" s="43"/>
      <c r="WRJ14" s="43"/>
      <c r="WRK14" s="43"/>
      <c r="WRL14" s="43"/>
      <c r="WRM14" s="43"/>
      <c r="WRN14" s="43"/>
      <c r="WRO14" s="43"/>
      <c r="WRP14" s="43"/>
      <c r="WRQ14" s="43"/>
      <c r="WRR14" s="43"/>
      <c r="WRS14" s="43"/>
      <c r="WRT14" s="43"/>
      <c r="WRU14" s="43"/>
      <c r="WRV14" s="43"/>
      <c r="WRW14" s="43"/>
      <c r="WRX14" s="43"/>
      <c r="WRY14" s="43"/>
      <c r="WRZ14" s="43"/>
      <c r="WSA14" s="43"/>
      <c r="WSB14" s="43"/>
      <c r="WSC14" s="43"/>
      <c r="WSD14" s="43"/>
      <c r="WSE14" s="43"/>
      <c r="WSF14" s="43"/>
      <c r="WSG14" s="43"/>
      <c r="WSH14" s="43"/>
      <c r="WSI14" s="43"/>
      <c r="WSJ14" s="43"/>
      <c r="WSK14" s="43"/>
      <c r="WSL14" s="43"/>
      <c r="WSM14" s="43"/>
      <c r="WSN14" s="43"/>
      <c r="WSO14" s="43"/>
      <c r="WSP14" s="43"/>
      <c r="WSQ14" s="43"/>
      <c r="WSR14" s="43"/>
      <c r="WSS14" s="43"/>
      <c r="WST14" s="43"/>
      <c r="WSU14" s="43"/>
      <c r="WSV14" s="43"/>
      <c r="WSW14" s="43"/>
      <c r="WSX14" s="43"/>
      <c r="WSY14" s="43"/>
      <c r="WSZ14" s="43"/>
      <c r="WTA14" s="43"/>
      <c r="WTB14" s="43"/>
      <c r="WTC14" s="43"/>
      <c r="WTD14" s="43"/>
      <c r="WTE14" s="43"/>
      <c r="WTF14" s="43"/>
      <c r="WTG14" s="43"/>
      <c r="WTH14" s="43"/>
      <c r="WTI14" s="43"/>
      <c r="WTJ14" s="43"/>
      <c r="WTK14" s="43"/>
      <c r="WTL14" s="43"/>
      <c r="WTM14" s="43"/>
      <c r="WTN14" s="43"/>
      <c r="WTO14" s="43"/>
      <c r="WTP14" s="43"/>
      <c r="WTQ14" s="43"/>
      <c r="WTR14" s="43"/>
      <c r="WTS14" s="43"/>
      <c r="WTT14" s="43"/>
      <c r="WTU14" s="43"/>
      <c r="WTV14" s="43"/>
      <c r="WTW14" s="43"/>
      <c r="WTX14" s="43"/>
      <c r="WTY14" s="43"/>
      <c r="WTZ14" s="43"/>
      <c r="WUA14" s="43"/>
      <c r="WUB14" s="43"/>
      <c r="WUC14" s="43"/>
      <c r="WUD14" s="43"/>
      <c r="WUE14" s="43"/>
      <c r="WUF14" s="43"/>
      <c r="WUG14" s="43"/>
      <c r="WUH14" s="43"/>
      <c r="WUI14" s="43"/>
      <c r="WUJ14" s="43"/>
      <c r="WUK14" s="43"/>
      <c r="WUL14" s="43"/>
      <c r="WUM14" s="43"/>
      <c r="WUN14" s="43"/>
      <c r="WUO14" s="43"/>
      <c r="WUP14" s="43"/>
      <c r="WUQ14" s="43"/>
      <c r="WUR14" s="43"/>
      <c r="WUS14" s="43"/>
      <c r="WUT14" s="43"/>
      <c r="WUU14" s="43"/>
      <c r="WUV14" s="43"/>
      <c r="WUW14" s="43"/>
      <c r="WUX14" s="43"/>
      <c r="WUY14" s="43"/>
      <c r="WUZ14" s="43"/>
      <c r="WVA14" s="43"/>
      <c r="WVB14" s="43"/>
      <c r="WVC14" s="43"/>
      <c r="WVD14" s="43"/>
      <c r="WVE14" s="43"/>
      <c r="WVF14" s="43"/>
      <c r="WVG14" s="43"/>
      <c r="WVH14" s="43"/>
      <c r="WVI14" s="43"/>
      <c r="WVJ14" s="43"/>
      <c r="WVK14" s="43"/>
      <c r="WVL14" s="43"/>
      <c r="WVM14" s="43"/>
      <c r="WVN14" s="43"/>
      <c r="WVO14" s="43"/>
    </row>
    <row r="16" spans="1:16135" ht="18.75" thickBot="1" x14ac:dyDescent="0.3">
      <c r="C16" s="15" t="s">
        <v>411</v>
      </c>
      <c r="D16" s="5"/>
      <c r="E16" s="5"/>
    </row>
    <row r="17" spans="3:6" ht="16.5" thickTop="1" thickBot="1" x14ac:dyDescent="0.3">
      <c r="C17" s="16" t="s">
        <v>474</v>
      </c>
      <c r="D17" s="25" t="s">
        <v>412</v>
      </c>
      <c r="E17" s="182" t="s">
        <v>413</v>
      </c>
      <c r="F17" s="183"/>
    </row>
    <row r="18" spans="3:6" ht="15" x14ac:dyDescent="0.25">
      <c r="C18" s="30" t="s">
        <v>364</v>
      </c>
      <c r="D18" s="32">
        <v>41066</v>
      </c>
      <c r="E18" s="191" t="s">
        <v>18</v>
      </c>
      <c r="F18" s="192"/>
    </row>
    <row r="19" spans="3:6" ht="28.5" customHeight="1" x14ac:dyDescent="0.25">
      <c r="C19" s="31">
        <v>1.1000000000000001</v>
      </c>
      <c r="D19" s="33">
        <v>41075</v>
      </c>
      <c r="E19" s="191" t="s">
        <v>0</v>
      </c>
      <c r="F19" s="192"/>
    </row>
    <row r="20" spans="3:6" ht="32.25" customHeight="1" x14ac:dyDescent="0.25">
      <c r="C20" s="30">
        <v>1.2</v>
      </c>
      <c r="D20" s="32">
        <v>41087</v>
      </c>
      <c r="E20" s="191" t="s">
        <v>303</v>
      </c>
      <c r="F20" s="192"/>
    </row>
    <row r="21" spans="3:6" s="43" customFormat="1" ht="15" x14ac:dyDescent="0.25">
      <c r="C21" s="30">
        <v>1.3</v>
      </c>
      <c r="D21" s="32">
        <v>41110</v>
      </c>
      <c r="E21" s="191" t="s">
        <v>284</v>
      </c>
      <c r="F21" s="192"/>
    </row>
    <row r="22" spans="3:6" s="43" customFormat="1" ht="15" x14ac:dyDescent="0.25">
      <c r="C22" s="30">
        <v>1.4</v>
      </c>
      <c r="D22" s="32">
        <v>41127</v>
      </c>
      <c r="E22" s="191" t="s">
        <v>241</v>
      </c>
      <c r="F22" s="192"/>
    </row>
    <row r="23" spans="3:6" s="43" customFormat="1" ht="30" customHeight="1" x14ac:dyDescent="0.25">
      <c r="C23" s="30">
        <v>1.5</v>
      </c>
      <c r="D23" s="32">
        <v>41138</v>
      </c>
      <c r="E23" s="191" t="s">
        <v>283</v>
      </c>
      <c r="F23" s="192"/>
    </row>
    <row r="24" spans="3:6" s="43" customFormat="1" ht="29.25" customHeight="1" x14ac:dyDescent="0.25">
      <c r="C24" s="53">
        <v>1.6</v>
      </c>
      <c r="D24" s="32">
        <v>41179</v>
      </c>
      <c r="E24" s="191" t="s">
        <v>231</v>
      </c>
      <c r="F24" s="192"/>
    </row>
    <row r="25" spans="3:6" ht="15.75" thickBot="1" x14ac:dyDescent="0.3">
      <c r="C25" s="20"/>
      <c r="D25" s="18"/>
      <c r="E25" s="193"/>
      <c r="F25" s="194"/>
    </row>
    <row r="26" spans="3:6" ht="15" x14ac:dyDescent="0.25">
      <c r="E26" s="195"/>
      <c r="F26" s="196"/>
    </row>
    <row r="27" spans="3:6" ht="18" x14ac:dyDescent="0.25">
      <c r="C27" s="17" t="s">
        <v>475</v>
      </c>
      <c r="E27" s="12"/>
    </row>
    <row r="28" spans="3:6" ht="13.5" thickBot="1" x14ac:dyDescent="0.25">
      <c r="C28" s="5" t="s">
        <v>476</v>
      </c>
      <c r="D28" s="5"/>
      <c r="E28" s="13"/>
    </row>
    <row r="29" spans="3:6" ht="18.75" customHeight="1" thickTop="1" x14ac:dyDescent="0.2">
      <c r="C29" s="26" t="s">
        <v>378</v>
      </c>
      <c r="D29" s="21" t="s">
        <v>477</v>
      </c>
      <c r="E29" s="21" t="s">
        <v>478</v>
      </c>
      <c r="F29" s="22" t="s">
        <v>474</v>
      </c>
    </row>
    <row r="30" spans="3:6" ht="43.5" customHeight="1" x14ac:dyDescent="0.2">
      <c r="C30" s="23" t="s">
        <v>235</v>
      </c>
      <c r="D30" s="27" t="s">
        <v>374</v>
      </c>
      <c r="E30" s="29">
        <v>2012</v>
      </c>
      <c r="F30" s="24">
        <v>1.4</v>
      </c>
    </row>
    <row r="31" spans="3:6" ht="40.5" customHeight="1" x14ac:dyDescent="0.2">
      <c r="C31" s="23" t="s">
        <v>236</v>
      </c>
      <c r="D31" s="65" t="s">
        <v>375</v>
      </c>
      <c r="E31" s="29">
        <v>2012</v>
      </c>
      <c r="F31" s="24">
        <v>1</v>
      </c>
    </row>
    <row r="32" spans="3:6" ht="25.5" x14ac:dyDescent="0.2">
      <c r="C32" s="34" t="s">
        <v>237</v>
      </c>
      <c r="D32" s="59" t="s">
        <v>252</v>
      </c>
      <c r="E32" s="35">
        <v>2012</v>
      </c>
      <c r="F32" s="28">
        <v>1.3</v>
      </c>
    </row>
    <row r="33" spans="3:6" ht="43.5" customHeight="1" x14ac:dyDescent="0.2">
      <c r="C33" s="34" t="s">
        <v>238</v>
      </c>
      <c r="D33" s="34" t="s">
        <v>218</v>
      </c>
      <c r="E33" s="35">
        <v>2012</v>
      </c>
      <c r="F33" s="28">
        <v>1.2</v>
      </c>
    </row>
    <row r="34" spans="3:6" ht="42.75" customHeight="1" x14ac:dyDescent="0.2">
      <c r="C34" s="34" t="s">
        <v>251</v>
      </c>
      <c r="D34" s="34" t="s">
        <v>239</v>
      </c>
      <c r="E34" s="35">
        <v>2012</v>
      </c>
      <c r="F34" s="28">
        <v>1.1000000000000001</v>
      </c>
    </row>
    <row r="35" spans="3:6" ht="13.5" thickBot="1" x14ac:dyDescent="0.25">
      <c r="C35" s="20"/>
      <c r="D35" s="18"/>
      <c r="E35" s="19"/>
      <c r="F35" s="20"/>
    </row>
  </sheetData>
  <sortState ref="D26:F46">
    <sortCondition ref="D26:D46"/>
  </sortState>
  <customSheetViews>
    <customSheetView guid="{AA267803-3D15-473C-9E2D-9DBCE3939576}" showGridLines="0" fitToPage="1">
      <pageMargins left="0.7" right="0.7" top="0.75" bottom="0.75" header="0.3" footer="0.3"/>
      <headerFooter alignWithMargins="0"/>
    </customSheetView>
  </customSheetViews>
  <mergeCells count="16">
    <mergeCell ref="E23:F23"/>
    <mergeCell ref="E24:F24"/>
    <mergeCell ref="E25:F25"/>
    <mergeCell ref="E26:F26"/>
    <mergeCell ref="E18:F18"/>
    <mergeCell ref="E19:F19"/>
    <mergeCell ref="E20:F20"/>
    <mergeCell ref="E21:F21"/>
    <mergeCell ref="E22:F22"/>
    <mergeCell ref="E17:F17"/>
    <mergeCell ref="C10:F10"/>
    <mergeCell ref="C3:F3"/>
    <mergeCell ref="C4:F4"/>
    <mergeCell ref="C7:F7"/>
    <mergeCell ref="C12:F12"/>
    <mergeCell ref="C14:F14"/>
  </mergeCells>
  <phoneticPr fontId="41" type="noConversion"/>
  <pageMargins left="0.74791666666666667" right="0.74791666666666667" top="0.98402777777777772" bottom="0.98402777777777772" header="0.51180555555555551" footer="0.51180555555555551"/>
  <pageSetup paperSize="9" orientation="portrait" r:id="rId1"/>
  <headerFooter alignWithMargins="0"/>
  <ignoredErrors>
    <ignoredError sqref="C18" numberStoredAsText="1"/>
  </ignoredErrors>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45"/>
  <sheetViews>
    <sheetView showGridLines="0" zoomScale="75" zoomScaleNormal="75" zoomScalePageLayoutView="90" workbookViewId="0">
      <selection activeCell="A6" sqref="A6"/>
    </sheetView>
  </sheetViews>
  <sheetFormatPr defaultColWidth="8.85546875" defaultRowHeight="11.25" x14ac:dyDescent="0.25"/>
  <cols>
    <col min="1" max="1" width="5.42578125" style="84" customWidth="1"/>
    <col min="2" max="2" width="23.42578125" style="84" customWidth="1"/>
    <col min="3" max="3" width="70.28515625" style="88" customWidth="1"/>
    <col min="4" max="4" width="14.85546875" style="84" bestFit="1" customWidth="1"/>
    <col min="5" max="5" width="14.5703125" style="84" customWidth="1"/>
    <col min="6" max="6" width="12.85546875" style="84" customWidth="1"/>
    <col min="7" max="7" width="47.42578125" style="84" customWidth="1"/>
    <col min="8" max="8" width="62.42578125" style="84" customWidth="1"/>
    <col min="9" max="9" width="135.42578125" style="84" customWidth="1"/>
    <col min="10" max="10" width="19.7109375" style="66" bestFit="1" customWidth="1"/>
    <col min="11" max="11" width="38.42578125" style="68" customWidth="1"/>
    <col min="12" max="12" width="12.85546875" style="84" hidden="1" customWidth="1"/>
    <col min="13" max="16384" width="8.85546875" style="66"/>
  </cols>
  <sheetData>
    <row r="1" spans="1:12" s="84" customFormat="1" x14ac:dyDescent="0.15">
      <c r="B1" s="86" t="s">
        <v>461</v>
      </c>
      <c r="C1" s="119" t="s">
        <v>504</v>
      </c>
      <c r="G1" s="200"/>
      <c r="J1" s="110" t="s">
        <v>271</v>
      </c>
      <c r="K1" s="174" t="str">
        <f>IF('Test Summary Report'!C7="","",'Test Summary Report'!C7)</f>
        <v/>
      </c>
    </row>
    <row r="2" spans="1:12" s="84" customFormat="1" x14ac:dyDescent="0.15">
      <c r="B2" s="86" t="s">
        <v>462</v>
      </c>
      <c r="C2" s="119" t="s">
        <v>505</v>
      </c>
      <c r="G2" s="200"/>
      <c r="J2" s="110" t="s">
        <v>272</v>
      </c>
      <c r="K2" s="174" t="str">
        <f>IF('Test Summary Report'!C8="","",'Test Summary Report'!C8)</f>
        <v/>
      </c>
    </row>
    <row r="3" spans="1:12" s="84" customFormat="1" ht="22.5" x14ac:dyDescent="0.15">
      <c r="B3" s="86" t="s">
        <v>463</v>
      </c>
      <c r="C3" s="119" t="s">
        <v>508</v>
      </c>
      <c r="G3" s="200"/>
      <c r="J3" s="110" t="s">
        <v>273</v>
      </c>
      <c r="K3" s="174" t="str">
        <f>IF('Test Summary Report'!C6="","",'Test Summary Report'!C6)</f>
        <v/>
      </c>
    </row>
    <row r="4" spans="1:12" s="84" customFormat="1" ht="56.25" x14ac:dyDescent="0.25">
      <c r="B4" s="86" t="s">
        <v>464</v>
      </c>
      <c r="C4" s="119" t="s">
        <v>506</v>
      </c>
      <c r="J4" s="111" t="s">
        <v>274</v>
      </c>
      <c r="K4" s="174" t="str">
        <f>IF('Test Summary Report'!C12="","",'Test Summary Report'!C12)</f>
        <v/>
      </c>
    </row>
    <row r="5" spans="1:12" s="84" customFormat="1" ht="135" x14ac:dyDescent="0.25">
      <c r="B5" s="86" t="s">
        <v>465</v>
      </c>
      <c r="C5" s="89" t="s">
        <v>514</v>
      </c>
      <c r="D5" s="214" t="s">
        <v>371</v>
      </c>
      <c r="E5" s="215"/>
      <c r="F5" s="215"/>
      <c r="G5" s="222"/>
      <c r="J5" s="112" t="s">
        <v>275</v>
      </c>
      <c r="K5" s="174" t="str">
        <f>IF('Test Summary Report'!C11="","",'Test Summary Report'!C11)</f>
        <v/>
      </c>
    </row>
    <row r="6" spans="1:12" s="84" customFormat="1" x14ac:dyDescent="0.25">
      <c r="A6" s="90"/>
      <c r="B6" s="91" t="s">
        <v>466</v>
      </c>
      <c r="C6" s="92" t="s">
        <v>4</v>
      </c>
      <c r="D6" s="91" t="s">
        <v>6</v>
      </c>
      <c r="E6" s="93" t="s">
        <v>467</v>
      </c>
      <c r="F6" s="93" t="s">
        <v>468</v>
      </c>
      <c r="G6" s="93" t="s">
        <v>469</v>
      </c>
      <c r="H6" s="93" t="s">
        <v>470</v>
      </c>
      <c r="I6" s="93" t="s">
        <v>471</v>
      </c>
      <c r="J6" s="93" t="s">
        <v>269</v>
      </c>
      <c r="K6" s="93" t="s">
        <v>497</v>
      </c>
      <c r="L6" s="91" t="s">
        <v>3</v>
      </c>
    </row>
    <row r="7" spans="1:12" s="84" customFormat="1" x14ac:dyDescent="0.25">
      <c r="B7" s="82" t="s">
        <v>417</v>
      </c>
      <c r="C7" s="94"/>
      <c r="D7" s="82"/>
      <c r="E7" s="82"/>
      <c r="F7" s="82"/>
      <c r="G7" s="82"/>
      <c r="H7" s="82"/>
      <c r="I7" s="82"/>
      <c r="J7" s="82"/>
      <c r="K7" s="94"/>
      <c r="L7" s="82"/>
    </row>
    <row r="8" spans="1:12" ht="146.25" x14ac:dyDescent="0.25">
      <c r="A8" s="227"/>
      <c r="B8" s="228" t="s">
        <v>419</v>
      </c>
      <c r="C8" s="229" t="s">
        <v>365</v>
      </c>
      <c r="D8" s="230" t="s">
        <v>382</v>
      </c>
      <c r="E8" s="231" t="s">
        <v>404</v>
      </c>
      <c r="F8" s="207" t="s">
        <v>472</v>
      </c>
      <c r="G8" s="229" t="s">
        <v>366</v>
      </c>
      <c r="H8" s="109" t="s">
        <v>104</v>
      </c>
      <c r="I8" s="141" t="s">
        <v>84</v>
      </c>
      <c r="J8" s="150" t="s">
        <v>529</v>
      </c>
      <c r="K8" s="217"/>
      <c r="L8" s="149"/>
    </row>
    <row r="9" spans="1:12" ht="56.25" x14ac:dyDescent="0.25">
      <c r="A9" s="203"/>
      <c r="B9" s="208"/>
      <c r="C9" s="208"/>
      <c r="D9" s="205"/>
      <c r="E9" s="208"/>
      <c r="F9" s="233"/>
      <c r="G9" s="208"/>
      <c r="H9" s="142" t="s">
        <v>110</v>
      </c>
      <c r="I9" s="143" t="s">
        <v>113</v>
      </c>
      <c r="J9" s="151"/>
      <c r="K9" s="218"/>
      <c r="L9" s="80"/>
    </row>
    <row r="10" spans="1:12" ht="63" customHeight="1" x14ac:dyDescent="0.25">
      <c r="A10" s="203"/>
      <c r="B10" s="208"/>
      <c r="C10" s="208"/>
      <c r="D10" s="205"/>
      <c r="E10" s="208"/>
      <c r="F10" s="233"/>
      <c r="G10" s="208"/>
      <c r="H10" s="142" t="s">
        <v>111</v>
      </c>
      <c r="I10" s="143" t="s">
        <v>114</v>
      </c>
      <c r="J10" s="151"/>
      <c r="K10" s="218"/>
      <c r="L10" s="80"/>
    </row>
    <row r="11" spans="1:12" ht="75" customHeight="1" x14ac:dyDescent="0.25">
      <c r="A11" s="203"/>
      <c r="B11" s="208"/>
      <c r="C11" s="208"/>
      <c r="D11" s="205"/>
      <c r="E11" s="208"/>
      <c r="F11" s="233"/>
      <c r="G11" s="208"/>
      <c r="H11" s="142" t="s">
        <v>112</v>
      </c>
      <c r="I11" s="143" t="s">
        <v>115</v>
      </c>
      <c r="J11" s="151"/>
      <c r="K11" s="218"/>
      <c r="L11" s="80"/>
    </row>
    <row r="12" spans="1:12" ht="56.25" x14ac:dyDescent="0.25">
      <c r="A12" s="203"/>
      <c r="B12" s="208"/>
      <c r="C12" s="208"/>
      <c r="D12" s="205"/>
      <c r="E12" s="208"/>
      <c r="F12" s="233"/>
      <c r="G12" s="208"/>
      <c r="H12" s="142" t="s">
        <v>99</v>
      </c>
      <c r="I12" s="143" t="s">
        <v>116</v>
      </c>
      <c r="J12" s="151"/>
      <c r="K12" s="218"/>
      <c r="L12" s="80"/>
    </row>
    <row r="13" spans="1:12" ht="68.25" customHeight="1" x14ac:dyDescent="0.25">
      <c r="A13" s="203"/>
      <c r="B13" s="208"/>
      <c r="C13" s="208"/>
      <c r="D13" s="205"/>
      <c r="E13" s="208"/>
      <c r="F13" s="233"/>
      <c r="G13" s="208"/>
      <c r="H13" s="142" t="s">
        <v>100</v>
      </c>
      <c r="I13" s="143" t="s">
        <v>117</v>
      </c>
      <c r="J13" s="151"/>
      <c r="K13" s="218"/>
      <c r="L13" s="80"/>
    </row>
    <row r="14" spans="1:12" ht="87.75" customHeight="1" x14ac:dyDescent="0.25">
      <c r="A14" s="203"/>
      <c r="B14" s="208"/>
      <c r="C14" s="208"/>
      <c r="D14" s="205"/>
      <c r="E14" s="208"/>
      <c r="F14" s="233"/>
      <c r="G14" s="208"/>
      <c r="H14" s="142" t="s">
        <v>101</v>
      </c>
      <c r="I14" s="143" t="s">
        <v>118</v>
      </c>
      <c r="J14" s="151"/>
      <c r="K14" s="218"/>
      <c r="L14" s="80"/>
    </row>
    <row r="15" spans="1:12" ht="90" x14ac:dyDescent="0.25">
      <c r="A15" s="203"/>
      <c r="B15" s="208"/>
      <c r="C15" s="208"/>
      <c r="D15" s="205"/>
      <c r="E15" s="208"/>
      <c r="F15" s="233"/>
      <c r="G15" s="208"/>
      <c r="H15" s="142" t="s">
        <v>102</v>
      </c>
      <c r="I15" s="143" t="s">
        <v>107</v>
      </c>
      <c r="J15" s="151"/>
      <c r="K15" s="218"/>
      <c r="L15" s="80"/>
    </row>
    <row r="16" spans="1:12" ht="56.25" x14ac:dyDescent="0.25">
      <c r="A16" s="203"/>
      <c r="B16" s="208"/>
      <c r="C16" s="208"/>
      <c r="D16" s="205"/>
      <c r="E16" s="208"/>
      <c r="F16" s="233"/>
      <c r="G16" s="208"/>
      <c r="H16" s="142" t="s">
        <v>103</v>
      </c>
      <c r="I16" s="143" t="s">
        <v>108</v>
      </c>
      <c r="J16" s="151"/>
      <c r="K16" s="218"/>
      <c r="L16" s="80"/>
    </row>
    <row r="17" spans="1:12" s="76" customFormat="1" ht="98.25" customHeight="1" x14ac:dyDescent="0.25">
      <c r="A17" s="203"/>
      <c r="B17" s="209"/>
      <c r="C17" s="209"/>
      <c r="D17" s="206"/>
      <c r="E17" s="209"/>
      <c r="F17" s="234"/>
      <c r="G17" s="209"/>
      <c r="H17" s="144" t="s">
        <v>105</v>
      </c>
      <c r="I17" s="145" t="s">
        <v>109</v>
      </c>
      <c r="J17" s="139"/>
      <c r="K17" s="219"/>
      <c r="L17" s="81">
        <f>IF(J17="TBD",1,IF(J17="Fail",1,IF(J17="",1,0)))</f>
        <v>1</v>
      </c>
    </row>
    <row r="18" spans="1:12" s="76" customFormat="1" ht="157.5" x14ac:dyDescent="0.25">
      <c r="A18" s="232"/>
      <c r="B18" s="228" t="s">
        <v>343</v>
      </c>
      <c r="C18" s="229" t="s">
        <v>342</v>
      </c>
      <c r="D18" s="230" t="s">
        <v>344</v>
      </c>
      <c r="E18" s="231" t="s">
        <v>404</v>
      </c>
      <c r="F18" s="207" t="s">
        <v>377</v>
      </c>
      <c r="G18" s="229" t="s">
        <v>345</v>
      </c>
      <c r="H18" s="109"/>
      <c r="I18" s="146" t="s">
        <v>93</v>
      </c>
      <c r="J18" s="152" t="s">
        <v>529</v>
      </c>
      <c r="K18" s="217"/>
      <c r="L18" s="79"/>
    </row>
    <row r="19" spans="1:12" s="76" customFormat="1" ht="67.5" x14ac:dyDescent="0.25">
      <c r="A19" s="203"/>
      <c r="B19" s="208"/>
      <c r="C19" s="208"/>
      <c r="D19" s="205"/>
      <c r="E19" s="208"/>
      <c r="F19" s="208"/>
      <c r="G19" s="208"/>
      <c r="H19" s="142" t="s">
        <v>143</v>
      </c>
      <c r="I19" s="147" t="s">
        <v>30</v>
      </c>
      <c r="J19" s="153"/>
      <c r="K19" s="218"/>
      <c r="L19" s="80"/>
    </row>
    <row r="20" spans="1:12" s="76" customFormat="1" ht="90" x14ac:dyDescent="0.25">
      <c r="A20" s="203"/>
      <c r="B20" s="208"/>
      <c r="C20" s="208"/>
      <c r="D20" s="205"/>
      <c r="E20" s="208"/>
      <c r="F20" s="208"/>
      <c r="G20" s="208"/>
      <c r="H20" s="142" t="s">
        <v>144</v>
      </c>
      <c r="I20" s="147" t="s">
        <v>92</v>
      </c>
      <c r="J20" s="153"/>
      <c r="K20" s="218"/>
      <c r="L20" s="80"/>
    </row>
    <row r="21" spans="1:12" s="76" customFormat="1" ht="99" customHeight="1" x14ac:dyDescent="0.25">
      <c r="A21" s="203"/>
      <c r="B21" s="208"/>
      <c r="C21" s="208"/>
      <c r="D21" s="205"/>
      <c r="E21" s="208"/>
      <c r="F21" s="208"/>
      <c r="G21" s="208"/>
      <c r="H21" s="142" t="s">
        <v>106</v>
      </c>
      <c r="I21" s="147" t="s">
        <v>29</v>
      </c>
      <c r="J21" s="153"/>
      <c r="K21" s="218"/>
      <c r="L21" s="80"/>
    </row>
    <row r="22" spans="1:12" s="76" customFormat="1" ht="67.5" x14ac:dyDescent="0.25">
      <c r="A22" s="203"/>
      <c r="B22" s="208"/>
      <c r="C22" s="208"/>
      <c r="D22" s="205"/>
      <c r="E22" s="208"/>
      <c r="F22" s="208"/>
      <c r="G22" s="208"/>
      <c r="H22" s="142" t="s">
        <v>146</v>
      </c>
      <c r="I22" s="147" t="s">
        <v>91</v>
      </c>
      <c r="J22" s="153"/>
      <c r="K22" s="218"/>
      <c r="L22" s="80"/>
    </row>
    <row r="23" spans="1:12" s="76" customFormat="1" ht="101.25" x14ac:dyDescent="0.25">
      <c r="A23" s="203"/>
      <c r="B23" s="208"/>
      <c r="C23" s="208"/>
      <c r="D23" s="205"/>
      <c r="E23" s="208"/>
      <c r="F23" s="208"/>
      <c r="G23" s="208"/>
      <c r="H23" s="142" t="s">
        <v>94</v>
      </c>
      <c r="I23" s="147" t="s">
        <v>97</v>
      </c>
      <c r="J23" s="153"/>
      <c r="K23" s="218"/>
      <c r="L23" s="80"/>
    </row>
    <row r="24" spans="1:12" s="76" customFormat="1" ht="101.25" x14ac:dyDescent="0.25">
      <c r="A24" s="203"/>
      <c r="B24" s="208"/>
      <c r="C24" s="208"/>
      <c r="D24" s="205"/>
      <c r="E24" s="208"/>
      <c r="F24" s="208"/>
      <c r="G24" s="208"/>
      <c r="H24" s="142" t="s">
        <v>95</v>
      </c>
      <c r="I24" s="147" t="s">
        <v>98</v>
      </c>
      <c r="J24" s="153"/>
      <c r="K24" s="218"/>
      <c r="L24" s="80"/>
    </row>
    <row r="25" spans="1:12" s="76" customFormat="1" ht="90" x14ac:dyDescent="0.25">
      <c r="A25" s="203"/>
      <c r="B25" s="208"/>
      <c r="C25" s="208"/>
      <c r="D25" s="205"/>
      <c r="E25" s="208"/>
      <c r="F25" s="208"/>
      <c r="G25" s="208"/>
      <c r="H25" s="142" t="s">
        <v>96</v>
      </c>
      <c r="I25" s="147" t="s">
        <v>28</v>
      </c>
      <c r="J25" s="153"/>
      <c r="K25" s="218"/>
      <c r="L25" s="80"/>
    </row>
    <row r="26" spans="1:12" s="76" customFormat="1" ht="56.25" x14ac:dyDescent="0.25">
      <c r="A26" s="203"/>
      <c r="B26" s="208"/>
      <c r="C26" s="208"/>
      <c r="D26" s="205"/>
      <c r="E26" s="208"/>
      <c r="F26" s="208"/>
      <c r="G26" s="208"/>
      <c r="H26" s="96" t="s">
        <v>140</v>
      </c>
      <c r="I26" s="96" t="s">
        <v>90</v>
      </c>
      <c r="J26" s="153"/>
      <c r="K26" s="218"/>
      <c r="L26" s="80"/>
    </row>
    <row r="27" spans="1:12" s="76" customFormat="1" ht="112.5" x14ac:dyDescent="0.25">
      <c r="A27" s="203"/>
      <c r="B27" s="209"/>
      <c r="C27" s="209"/>
      <c r="D27" s="206"/>
      <c r="E27" s="209"/>
      <c r="F27" s="209"/>
      <c r="G27" s="209"/>
      <c r="H27" s="97" t="s">
        <v>124</v>
      </c>
      <c r="I27" s="97" t="s">
        <v>27</v>
      </c>
      <c r="J27" s="140"/>
      <c r="K27" s="219"/>
      <c r="L27" s="81">
        <f>IF(J27="TBD",1,IF(J27="Fail",1,IF(J27="",1,0)))</f>
        <v>1</v>
      </c>
    </row>
    <row r="28" spans="1:12" x14ac:dyDescent="0.25">
      <c r="B28" s="82" t="s">
        <v>418</v>
      </c>
      <c r="C28" s="94"/>
      <c r="D28" s="82"/>
      <c r="E28" s="82"/>
      <c r="F28" s="82"/>
      <c r="G28" s="82"/>
      <c r="H28" s="82"/>
      <c r="I28" s="82"/>
      <c r="J28" s="74"/>
      <c r="K28" s="75"/>
      <c r="L28" s="82"/>
    </row>
    <row r="29" spans="1:12" x14ac:dyDescent="0.25">
      <c r="B29" s="82" t="s">
        <v>438</v>
      </c>
      <c r="C29" s="94"/>
      <c r="D29" s="82"/>
      <c r="E29" s="82"/>
      <c r="F29" s="82"/>
      <c r="G29" s="82"/>
      <c r="H29" s="82"/>
      <c r="I29" s="82"/>
      <c r="J29" s="74"/>
      <c r="K29" s="75"/>
      <c r="L29" s="82"/>
    </row>
    <row r="30" spans="1:12" s="76" customFormat="1" ht="78.75" x14ac:dyDescent="0.25">
      <c r="A30" s="98"/>
      <c r="B30" s="99" t="s">
        <v>503</v>
      </c>
      <c r="C30" s="100" t="s">
        <v>458</v>
      </c>
      <c r="D30" s="101" t="s">
        <v>383</v>
      </c>
      <c r="E30" s="148" t="s">
        <v>437</v>
      </c>
      <c r="F30" s="87" t="s">
        <v>472</v>
      </c>
      <c r="G30" s="87" t="s">
        <v>459</v>
      </c>
      <c r="H30" s="87"/>
      <c r="I30" s="87" t="s">
        <v>215</v>
      </c>
      <c r="J30" s="78"/>
      <c r="K30" s="67"/>
      <c r="L30" s="83">
        <f>IF(J30="TBD",1,IF(J30="Fail",1,IF(J30="",1,0)))</f>
        <v>1</v>
      </c>
    </row>
    <row r="31" spans="1:12" x14ac:dyDescent="0.25">
      <c r="B31" s="82" t="s">
        <v>439</v>
      </c>
      <c r="C31" s="94"/>
      <c r="D31" s="82"/>
      <c r="E31" s="82"/>
      <c r="F31" s="82"/>
      <c r="G31" s="82"/>
      <c r="H31" s="82"/>
      <c r="I31" s="82"/>
      <c r="J31" s="74"/>
      <c r="K31" s="75"/>
      <c r="L31" s="82"/>
    </row>
    <row r="32" spans="1:12" x14ac:dyDescent="0.25">
      <c r="B32" s="82" t="s">
        <v>491</v>
      </c>
      <c r="C32" s="94"/>
      <c r="D32" s="82"/>
      <c r="E32" s="82"/>
      <c r="F32" s="82"/>
      <c r="G32" s="82"/>
      <c r="H32" s="82"/>
      <c r="I32" s="82"/>
      <c r="J32" s="74"/>
      <c r="K32" s="75"/>
      <c r="L32" s="82"/>
    </row>
    <row r="33" spans="1:12" s="76" customFormat="1" ht="45" x14ac:dyDescent="0.25">
      <c r="A33" s="98"/>
      <c r="B33" s="99" t="s">
        <v>409</v>
      </c>
      <c r="C33" s="100" t="s">
        <v>460</v>
      </c>
      <c r="D33" s="101" t="s">
        <v>384</v>
      </c>
      <c r="E33" s="148" t="s">
        <v>437</v>
      </c>
      <c r="F33" s="87" t="s">
        <v>472</v>
      </c>
      <c r="G33" s="87" t="s">
        <v>393</v>
      </c>
      <c r="H33" s="87"/>
      <c r="I33" s="87" t="s">
        <v>210</v>
      </c>
      <c r="J33" s="78"/>
      <c r="K33" s="67"/>
      <c r="L33" s="83">
        <f>IF(J33="TBD",1,IF(J33="Fail",1,IF(J33="",1,0)))</f>
        <v>1</v>
      </c>
    </row>
    <row r="34" spans="1:12" s="76" customFormat="1" ht="78.75" x14ac:dyDescent="0.25">
      <c r="A34" s="98"/>
      <c r="B34" s="99" t="s">
        <v>408</v>
      </c>
      <c r="C34" s="100" t="s">
        <v>391</v>
      </c>
      <c r="D34" s="101" t="s">
        <v>385</v>
      </c>
      <c r="E34" s="148" t="s">
        <v>437</v>
      </c>
      <c r="F34" s="87" t="s">
        <v>472</v>
      </c>
      <c r="G34" s="87" t="s">
        <v>416</v>
      </c>
      <c r="H34" s="87"/>
      <c r="I34" s="87" t="s">
        <v>211</v>
      </c>
      <c r="J34" s="78"/>
      <c r="K34" s="67"/>
      <c r="L34" s="83">
        <f>IF(J34="TBD",1,IF(J34="Fail",1,IF(J34="",1,0)))</f>
        <v>1</v>
      </c>
    </row>
    <row r="35" spans="1:12" s="76" customFormat="1" ht="112.5" x14ac:dyDescent="0.25">
      <c r="A35" s="98"/>
      <c r="B35" s="99" t="s">
        <v>400</v>
      </c>
      <c r="C35" s="100" t="s">
        <v>347</v>
      </c>
      <c r="D35" s="101" t="s">
        <v>386</v>
      </c>
      <c r="E35" s="148" t="s">
        <v>437</v>
      </c>
      <c r="F35" s="87" t="s">
        <v>472</v>
      </c>
      <c r="G35" s="119" t="s">
        <v>341</v>
      </c>
      <c r="H35" s="87"/>
      <c r="I35" s="87" t="s">
        <v>209</v>
      </c>
      <c r="J35" s="78"/>
      <c r="K35" s="67"/>
      <c r="L35" s="83">
        <f>IF(J35="TBD",1,IF(J35="Fail",1,IF(J35="",1,0)))</f>
        <v>1</v>
      </c>
    </row>
    <row r="36" spans="1:12" s="76" customFormat="1" ht="90" x14ac:dyDescent="0.25">
      <c r="A36" s="98"/>
      <c r="B36" s="99" t="s">
        <v>488</v>
      </c>
      <c r="C36" s="100" t="s">
        <v>315</v>
      </c>
      <c r="D36" s="101" t="s">
        <v>346</v>
      </c>
      <c r="E36" s="148" t="s">
        <v>437</v>
      </c>
      <c r="F36" s="87" t="s">
        <v>487</v>
      </c>
      <c r="G36" s="100" t="s">
        <v>388</v>
      </c>
      <c r="H36" s="87"/>
      <c r="I36" s="87" t="s">
        <v>204</v>
      </c>
      <c r="J36" s="78"/>
      <c r="K36" s="67"/>
      <c r="L36" s="83">
        <f>IF(J36="TBD",1,IF(J36="Fail",1,IF(J36="",1,0)))</f>
        <v>1</v>
      </c>
    </row>
    <row r="37" spans="1:12" x14ac:dyDescent="0.25">
      <c r="B37" s="82" t="s">
        <v>492</v>
      </c>
      <c r="C37" s="94"/>
      <c r="D37" s="82"/>
      <c r="E37" s="82"/>
      <c r="F37" s="82"/>
      <c r="G37" s="82"/>
      <c r="H37" s="82"/>
      <c r="I37" s="82"/>
      <c r="J37" s="74"/>
      <c r="K37" s="75"/>
      <c r="L37" s="82"/>
    </row>
    <row r="38" spans="1:12" x14ac:dyDescent="0.25">
      <c r="B38" s="82" t="s">
        <v>495</v>
      </c>
      <c r="C38" s="94"/>
      <c r="D38" s="82"/>
      <c r="E38" s="82"/>
      <c r="F38" s="82"/>
      <c r="G38" s="82"/>
      <c r="H38" s="82"/>
      <c r="I38" s="82"/>
      <c r="J38" s="74"/>
      <c r="K38" s="75"/>
      <c r="L38" s="82"/>
    </row>
    <row r="39" spans="1:12" s="76" customFormat="1" ht="22.5" x14ac:dyDescent="0.25">
      <c r="A39" s="98"/>
      <c r="B39" s="126" t="s">
        <v>486</v>
      </c>
      <c r="C39" s="127" t="s">
        <v>405</v>
      </c>
      <c r="D39" s="128" t="s">
        <v>380</v>
      </c>
      <c r="E39" s="220" t="s">
        <v>328</v>
      </c>
      <c r="F39" s="221"/>
      <c r="G39" s="221"/>
      <c r="H39" s="221"/>
      <c r="I39" s="221"/>
      <c r="J39" s="117"/>
      <c r="K39" s="118"/>
      <c r="L39" s="132"/>
    </row>
    <row r="40" spans="1:12" x14ac:dyDescent="0.25">
      <c r="B40" s="82" t="s">
        <v>496</v>
      </c>
      <c r="C40" s="94"/>
      <c r="D40" s="82"/>
      <c r="E40" s="82"/>
      <c r="F40" s="82"/>
      <c r="G40" s="82"/>
      <c r="H40" s="82"/>
      <c r="I40" s="82"/>
      <c r="J40" s="74"/>
      <c r="K40" s="75"/>
      <c r="L40" s="82"/>
    </row>
    <row r="41" spans="1:12" x14ac:dyDescent="0.25">
      <c r="B41" s="82" t="s">
        <v>394</v>
      </c>
      <c r="C41" s="94"/>
      <c r="D41" s="82"/>
      <c r="E41" s="82"/>
      <c r="F41" s="82"/>
      <c r="G41" s="82"/>
      <c r="H41" s="82"/>
      <c r="I41" s="82"/>
      <c r="J41" s="74"/>
      <c r="K41" s="75"/>
      <c r="L41" s="82"/>
    </row>
    <row r="42" spans="1:12" s="76" customFormat="1" ht="67.5" x14ac:dyDescent="0.25">
      <c r="A42" s="98"/>
      <c r="B42" s="99" t="s">
        <v>358</v>
      </c>
      <c r="C42" s="100" t="s">
        <v>357</v>
      </c>
      <c r="D42" s="101" t="s">
        <v>361</v>
      </c>
      <c r="E42" s="131" t="s">
        <v>437</v>
      </c>
      <c r="F42" s="87" t="s">
        <v>377</v>
      </c>
      <c r="G42" s="87" t="s">
        <v>367</v>
      </c>
      <c r="H42" s="87"/>
      <c r="I42" s="87" t="s">
        <v>286</v>
      </c>
      <c r="J42" s="78"/>
      <c r="K42" s="67"/>
      <c r="L42" s="83">
        <f>IF(J42="TBD",1,IF(J42="Fail",1,IF(J42="",1,0)))</f>
        <v>1</v>
      </c>
    </row>
    <row r="43" spans="1:12" x14ac:dyDescent="0.25">
      <c r="B43" s="82" t="s">
        <v>395</v>
      </c>
      <c r="C43" s="94"/>
      <c r="D43" s="82"/>
      <c r="E43" s="82"/>
      <c r="F43" s="82"/>
      <c r="G43" s="82"/>
      <c r="H43" s="82"/>
      <c r="I43" s="82"/>
      <c r="J43" s="74"/>
      <c r="K43" s="75"/>
      <c r="L43" s="82"/>
    </row>
    <row r="44" spans="1:12" x14ac:dyDescent="0.25">
      <c r="L44" s="84">
        <f>SUM(L8:L42)</f>
        <v>8</v>
      </c>
    </row>
    <row r="45" spans="1:12" x14ac:dyDescent="0.25">
      <c r="L45" s="84">
        <v>8</v>
      </c>
    </row>
  </sheetData>
  <sheetProtection sheet="1" objects="1" scenarios="1" formatCells="0" formatColumns="0" formatRows="0" insertColumns="0" insertRows="0" insertHyperlinks="0"/>
  <sortState ref="B9:N18">
    <sortCondition ref="B9:B18"/>
  </sortState>
  <customSheetViews>
    <customSheetView guid="{AA267803-3D15-473C-9E2D-9DBCE3939576}" scale="90" fitToPage="1" topLeftCell="A26">
      <selection activeCell="C29" sqref="C29"/>
      <pageMargins left="0.7" right="0.7" top="0.75" bottom="0.75" header="0.3" footer="0.3"/>
    </customSheetView>
  </customSheetViews>
  <mergeCells count="19">
    <mergeCell ref="G1:G3"/>
    <mergeCell ref="F8:F17"/>
    <mergeCell ref="G8:G17"/>
    <mergeCell ref="K8:K17"/>
    <mergeCell ref="K18:K27"/>
    <mergeCell ref="G18:G27"/>
    <mergeCell ref="D5:G5"/>
    <mergeCell ref="E39:I39"/>
    <mergeCell ref="A8:A17"/>
    <mergeCell ref="B8:B17"/>
    <mergeCell ref="C8:C17"/>
    <mergeCell ref="D8:D17"/>
    <mergeCell ref="E8:E17"/>
    <mergeCell ref="B18:B27"/>
    <mergeCell ref="A18:A27"/>
    <mergeCell ref="F18:F27"/>
    <mergeCell ref="E18:E27"/>
    <mergeCell ref="D18:D27"/>
    <mergeCell ref="C18:C27"/>
  </mergeCells>
  <phoneticPr fontId="41" type="noConversion"/>
  <dataValidations count="1">
    <dataValidation type="list" allowBlank="1" showInputMessage="1" showErrorMessage="1" sqref="J30 J33:J36 J42 J17 J27">
      <formula1>TestResults</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ignoredErrors>
    <ignoredError sqref="D8 D30 D33:D36 D39 D42 D18" numberStoredAsText="1"/>
  </ignoredErrors>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30"/>
  <sheetViews>
    <sheetView showGridLines="0" zoomScale="75" zoomScaleNormal="75" zoomScalePageLayoutView="90" workbookViewId="0"/>
  </sheetViews>
  <sheetFormatPr defaultColWidth="8.85546875" defaultRowHeight="11.25" x14ac:dyDescent="0.25"/>
  <cols>
    <col min="1" max="1" width="4.140625" style="84" customWidth="1"/>
    <col min="2" max="2" width="23.42578125" style="84" customWidth="1"/>
    <col min="3" max="3" width="60.42578125" style="88" bestFit="1" customWidth="1"/>
    <col min="4" max="4" width="14.85546875" style="84" bestFit="1" customWidth="1"/>
    <col min="5" max="5" width="12.140625" style="84" bestFit="1" customWidth="1"/>
    <col min="6" max="6" width="12.7109375" style="84" customWidth="1"/>
    <col min="7" max="7" width="36.7109375" style="84" customWidth="1"/>
    <col min="8" max="8" width="64.42578125" style="84" customWidth="1"/>
    <col min="9" max="9" width="119.140625" style="84" customWidth="1"/>
    <col min="10" max="10" width="19.7109375" style="66" bestFit="1" customWidth="1"/>
    <col min="11" max="11" width="32.42578125" style="68" customWidth="1"/>
    <col min="12" max="12" width="12" style="84" hidden="1" customWidth="1"/>
    <col min="13" max="16384" width="8.85546875" style="66"/>
  </cols>
  <sheetData>
    <row r="1" spans="1:12" s="84" customFormat="1" x14ac:dyDescent="0.15">
      <c r="B1" s="86" t="s">
        <v>461</v>
      </c>
      <c r="C1" s="87" t="s">
        <v>453</v>
      </c>
      <c r="G1" s="200"/>
      <c r="J1" s="110" t="s">
        <v>271</v>
      </c>
      <c r="K1" s="174" t="str">
        <f>IF('Test Summary Report'!C7="","",'Test Summary Report'!C7)</f>
        <v/>
      </c>
    </row>
    <row r="2" spans="1:12" s="84" customFormat="1" x14ac:dyDescent="0.15">
      <c r="B2" s="86" t="s">
        <v>462</v>
      </c>
      <c r="C2" s="119" t="s">
        <v>489</v>
      </c>
      <c r="G2" s="200"/>
      <c r="J2" s="110" t="s">
        <v>272</v>
      </c>
      <c r="K2" s="174" t="str">
        <f>IF('Test Summary Report'!C8="","",'Test Summary Report'!C8)</f>
        <v/>
      </c>
    </row>
    <row r="3" spans="1:12" s="84" customFormat="1" ht="28.5" customHeight="1" x14ac:dyDescent="0.15">
      <c r="B3" s="86" t="s">
        <v>463</v>
      </c>
      <c r="C3" s="119" t="s">
        <v>508</v>
      </c>
      <c r="G3" s="200"/>
      <c r="J3" s="110" t="s">
        <v>273</v>
      </c>
      <c r="K3" s="174" t="str">
        <f>IF('Test Summary Report'!C6="","",'Test Summary Report'!C6)</f>
        <v/>
      </c>
    </row>
    <row r="4" spans="1:12" s="84" customFormat="1" ht="22.5" x14ac:dyDescent="0.25">
      <c r="B4" s="86" t="s">
        <v>464</v>
      </c>
      <c r="C4" s="119" t="s">
        <v>507</v>
      </c>
      <c r="J4" s="111" t="s">
        <v>274</v>
      </c>
      <c r="K4" s="174" t="str">
        <f>IF('Test Summary Report'!C12="","",'Test Summary Report'!C12)</f>
        <v/>
      </c>
    </row>
    <row r="5" spans="1:12" s="84" customFormat="1" ht="191.25" x14ac:dyDescent="0.25">
      <c r="B5" s="86" t="s">
        <v>465</v>
      </c>
      <c r="C5" s="89" t="s">
        <v>515</v>
      </c>
      <c r="D5" s="214" t="s">
        <v>402</v>
      </c>
      <c r="E5" s="215"/>
      <c r="F5" s="215"/>
      <c r="G5" s="222"/>
      <c r="J5" s="112" t="s">
        <v>275</v>
      </c>
      <c r="K5" s="174" t="str">
        <f>IF('Test Summary Report'!C11="","",'Test Summary Report'!C11)</f>
        <v/>
      </c>
    </row>
    <row r="6" spans="1:12" s="84" customFormat="1" x14ac:dyDescent="0.25">
      <c r="A6" s="90"/>
      <c r="B6" s="91" t="s">
        <v>466</v>
      </c>
      <c r="C6" s="92" t="s">
        <v>4</v>
      </c>
      <c r="D6" s="91" t="s">
        <v>6</v>
      </c>
      <c r="E6" s="93" t="s">
        <v>467</v>
      </c>
      <c r="F6" s="93" t="s">
        <v>468</v>
      </c>
      <c r="G6" s="93" t="s">
        <v>469</v>
      </c>
      <c r="H6" s="93" t="s">
        <v>470</v>
      </c>
      <c r="I6" s="93" t="s">
        <v>471</v>
      </c>
      <c r="J6" s="93" t="s">
        <v>269</v>
      </c>
      <c r="K6" s="93" t="s">
        <v>497</v>
      </c>
      <c r="L6" s="91" t="s">
        <v>3</v>
      </c>
    </row>
    <row r="7" spans="1:12" x14ac:dyDescent="0.25">
      <c r="A7" s="90"/>
      <c r="B7" s="82" t="s">
        <v>417</v>
      </c>
      <c r="C7" s="94"/>
      <c r="D7" s="82"/>
      <c r="E7" s="82"/>
      <c r="F7" s="82"/>
      <c r="G7" s="82"/>
      <c r="H7" s="82"/>
      <c r="I7" s="82"/>
      <c r="J7" s="74"/>
      <c r="K7" s="75"/>
      <c r="L7" s="82"/>
    </row>
    <row r="8" spans="1:12" ht="157.5" x14ac:dyDescent="0.25">
      <c r="A8" s="235"/>
      <c r="B8" s="228" t="s">
        <v>419</v>
      </c>
      <c r="C8" s="229" t="s">
        <v>365</v>
      </c>
      <c r="D8" s="230" t="s">
        <v>382</v>
      </c>
      <c r="E8" s="231" t="s">
        <v>404</v>
      </c>
      <c r="F8" s="207" t="s">
        <v>472</v>
      </c>
      <c r="G8" s="229" t="s">
        <v>366</v>
      </c>
      <c r="H8" s="109"/>
      <c r="I8" s="159" t="s">
        <v>82</v>
      </c>
      <c r="J8" s="150" t="s">
        <v>529</v>
      </c>
      <c r="K8" s="217"/>
      <c r="L8" s="108"/>
    </row>
    <row r="9" spans="1:12" s="76" customFormat="1" ht="78.75" x14ac:dyDescent="0.25">
      <c r="A9" s="203"/>
      <c r="B9" s="208"/>
      <c r="C9" s="208"/>
      <c r="D9" s="205"/>
      <c r="E9" s="208"/>
      <c r="F9" s="233"/>
      <c r="G9" s="208"/>
      <c r="H9" s="142" t="s">
        <v>85</v>
      </c>
      <c r="I9" s="147" t="s">
        <v>83</v>
      </c>
      <c r="J9" s="151"/>
      <c r="K9" s="218"/>
      <c r="L9" s="156"/>
    </row>
    <row r="10" spans="1:12" s="76" customFormat="1" ht="67.5" x14ac:dyDescent="0.25">
      <c r="A10" s="203"/>
      <c r="B10" s="208"/>
      <c r="C10" s="208"/>
      <c r="D10" s="205"/>
      <c r="E10" s="208"/>
      <c r="F10" s="233"/>
      <c r="G10" s="208"/>
      <c r="H10" s="142" t="s">
        <v>86</v>
      </c>
      <c r="I10" s="147" t="s">
        <v>73</v>
      </c>
      <c r="J10" s="151"/>
      <c r="K10" s="218"/>
      <c r="L10" s="156"/>
    </row>
    <row r="11" spans="1:12" s="76" customFormat="1" ht="101.25" x14ac:dyDescent="0.25">
      <c r="A11" s="203"/>
      <c r="B11" s="208"/>
      <c r="C11" s="208"/>
      <c r="D11" s="205"/>
      <c r="E11" s="208"/>
      <c r="F11" s="233"/>
      <c r="G11" s="208"/>
      <c r="H11" s="142" t="s">
        <v>87</v>
      </c>
      <c r="I11" s="147" t="s">
        <v>74</v>
      </c>
      <c r="J11" s="151"/>
      <c r="K11" s="218"/>
      <c r="L11" s="156"/>
    </row>
    <row r="12" spans="1:12" s="76" customFormat="1" ht="67.5" x14ac:dyDescent="0.25">
      <c r="A12" s="203"/>
      <c r="B12" s="208"/>
      <c r="C12" s="208"/>
      <c r="D12" s="205"/>
      <c r="E12" s="208"/>
      <c r="F12" s="233"/>
      <c r="G12" s="208"/>
      <c r="H12" s="142" t="s">
        <v>88</v>
      </c>
      <c r="I12" s="147" t="s">
        <v>75</v>
      </c>
      <c r="J12" s="151"/>
      <c r="K12" s="218"/>
      <c r="L12" s="156"/>
    </row>
    <row r="13" spans="1:12" s="76" customFormat="1" ht="90" x14ac:dyDescent="0.25">
      <c r="A13" s="203"/>
      <c r="B13" s="208"/>
      <c r="C13" s="208"/>
      <c r="D13" s="205"/>
      <c r="E13" s="208"/>
      <c r="F13" s="233"/>
      <c r="G13" s="208"/>
      <c r="H13" s="142" t="s">
        <v>89</v>
      </c>
      <c r="I13" s="147" t="s">
        <v>76</v>
      </c>
      <c r="J13" s="151"/>
      <c r="K13" s="218"/>
      <c r="L13" s="156"/>
    </row>
    <row r="14" spans="1:12" s="76" customFormat="1" ht="90" x14ac:dyDescent="0.25">
      <c r="A14" s="203"/>
      <c r="B14" s="208"/>
      <c r="C14" s="208"/>
      <c r="D14" s="205"/>
      <c r="E14" s="208"/>
      <c r="F14" s="233"/>
      <c r="G14" s="208"/>
      <c r="H14" s="142" t="s">
        <v>78</v>
      </c>
      <c r="I14" s="147" t="s">
        <v>77</v>
      </c>
      <c r="J14" s="151"/>
      <c r="K14" s="218"/>
      <c r="L14" s="156"/>
    </row>
    <row r="15" spans="1:12" s="76" customFormat="1" ht="112.5" x14ac:dyDescent="0.25">
      <c r="A15" s="203"/>
      <c r="B15" s="208"/>
      <c r="C15" s="208"/>
      <c r="D15" s="205"/>
      <c r="E15" s="208"/>
      <c r="F15" s="233"/>
      <c r="G15" s="208"/>
      <c r="H15" s="142" t="s">
        <v>79</v>
      </c>
      <c r="I15" s="147" t="s">
        <v>68</v>
      </c>
      <c r="J15" s="151"/>
      <c r="K15" s="218"/>
      <c r="L15" s="156"/>
    </row>
    <row r="16" spans="1:12" s="76" customFormat="1" ht="56.25" x14ac:dyDescent="0.25">
      <c r="A16" s="203"/>
      <c r="B16" s="208"/>
      <c r="C16" s="208"/>
      <c r="D16" s="205"/>
      <c r="E16" s="208"/>
      <c r="F16" s="233"/>
      <c r="G16" s="208"/>
      <c r="H16" s="142" t="s">
        <v>80</v>
      </c>
      <c r="I16" s="147" t="s">
        <v>69</v>
      </c>
      <c r="J16" s="151"/>
      <c r="K16" s="218"/>
      <c r="L16" s="156"/>
    </row>
    <row r="17" spans="1:12" s="76" customFormat="1" ht="112.5" x14ac:dyDescent="0.25">
      <c r="A17" s="203"/>
      <c r="B17" s="209"/>
      <c r="C17" s="209"/>
      <c r="D17" s="206"/>
      <c r="E17" s="209"/>
      <c r="F17" s="234"/>
      <c r="G17" s="209"/>
      <c r="H17" s="144" t="s">
        <v>81</v>
      </c>
      <c r="I17" s="160" t="s">
        <v>70</v>
      </c>
      <c r="J17" s="154"/>
      <c r="K17" s="219"/>
      <c r="L17" s="157">
        <f>IF(J17="TBD",1,IF(J17="Fail",1,IF(J17="",1,0)))</f>
        <v>1</v>
      </c>
    </row>
    <row r="18" spans="1:12" x14ac:dyDescent="0.25">
      <c r="A18" s="90"/>
      <c r="B18" s="82" t="s">
        <v>418</v>
      </c>
      <c r="C18" s="94"/>
      <c r="D18" s="82"/>
      <c r="E18" s="82"/>
      <c r="F18" s="82"/>
      <c r="G18" s="82"/>
      <c r="H18" s="82"/>
      <c r="I18" s="82"/>
      <c r="J18" s="74"/>
      <c r="K18" s="75"/>
      <c r="L18" s="82"/>
    </row>
    <row r="19" spans="1:12" x14ac:dyDescent="0.25">
      <c r="B19" s="82" t="s">
        <v>440</v>
      </c>
      <c r="C19" s="94"/>
      <c r="D19" s="82"/>
      <c r="E19" s="82"/>
      <c r="F19" s="82"/>
      <c r="G19" s="82"/>
      <c r="H19" s="82"/>
      <c r="I19" s="82"/>
      <c r="J19" s="74"/>
      <c r="K19" s="75"/>
      <c r="L19" s="82"/>
    </row>
    <row r="20" spans="1:12" s="76" customFormat="1" ht="73.5" customHeight="1" x14ac:dyDescent="0.25">
      <c r="A20" s="125"/>
      <c r="B20" s="99" t="s">
        <v>429</v>
      </c>
      <c r="C20" s="100" t="s">
        <v>319</v>
      </c>
      <c r="D20" s="130" t="s">
        <v>316</v>
      </c>
      <c r="E20" s="161" t="s">
        <v>401</v>
      </c>
      <c r="F20" s="119" t="s">
        <v>487</v>
      </c>
      <c r="G20" s="119" t="s">
        <v>318</v>
      </c>
      <c r="H20" s="87"/>
      <c r="I20" s="87" t="s">
        <v>205</v>
      </c>
      <c r="J20" s="78"/>
      <c r="K20" s="113"/>
      <c r="L20" s="158">
        <f>IF(J20="TBD",1,IF(J20="Fail",1,IF(J20="",1,0)))</f>
        <v>1</v>
      </c>
    </row>
    <row r="21" spans="1:12" s="76" customFormat="1" ht="78" customHeight="1" x14ac:dyDescent="0.25">
      <c r="A21" s="98"/>
      <c r="B21" s="99" t="s">
        <v>359</v>
      </c>
      <c r="C21" s="100" t="s">
        <v>320</v>
      </c>
      <c r="D21" s="101" t="s">
        <v>317</v>
      </c>
      <c r="E21" s="148" t="s">
        <v>401</v>
      </c>
      <c r="F21" s="119" t="s">
        <v>487</v>
      </c>
      <c r="G21" s="100" t="s">
        <v>389</v>
      </c>
      <c r="H21" s="87"/>
      <c r="I21" s="87" t="s">
        <v>206</v>
      </c>
      <c r="J21" s="78"/>
      <c r="K21" s="113"/>
      <c r="L21" s="158">
        <f>IF(J21="TBD",1,IF(J21="Fail",1,IF(J21="",1,0)))</f>
        <v>1</v>
      </c>
    </row>
    <row r="22" spans="1:12" x14ac:dyDescent="0.25">
      <c r="B22" s="82" t="s">
        <v>441</v>
      </c>
      <c r="C22" s="94"/>
      <c r="D22" s="82"/>
      <c r="E22" s="82"/>
      <c r="F22" s="82"/>
      <c r="G22" s="82"/>
      <c r="H22" s="82"/>
      <c r="I22" s="82"/>
      <c r="J22" s="74"/>
      <c r="K22" s="75"/>
      <c r="L22" s="82"/>
    </row>
    <row r="23" spans="1:12" x14ac:dyDescent="0.25">
      <c r="B23" s="82" t="s">
        <v>495</v>
      </c>
      <c r="C23" s="94"/>
      <c r="D23" s="82"/>
      <c r="E23" s="82"/>
      <c r="F23" s="82"/>
      <c r="G23" s="82"/>
      <c r="H23" s="82"/>
      <c r="I23" s="82"/>
      <c r="J23" s="74"/>
      <c r="K23" s="75"/>
      <c r="L23" s="82"/>
    </row>
    <row r="24" spans="1:12" s="76" customFormat="1" ht="24.75" customHeight="1" x14ac:dyDescent="0.25">
      <c r="A24" s="98"/>
      <c r="B24" s="126" t="s">
        <v>486</v>
      </c>
      <c r="C24" s="127" t="s">
        <v>405</v>
      </c>
      <c r="D24" s="128" t="s">
        <v>380</v>
      </c>
      <c r="E24" s="220" t="s">
        <v>348</v>
      </c>
      <c r="F24" s="221"/>
      <c r="G24" s="221"/>
      <c r="H24" s="221"/>
      <c r="I24" s="221"/>
      <c r="J24" s="117"/>
      <c r="K24" s="118"/>
      <c r="L24" s="132"/>
    </row>
    <row r="25" spans="1:12" x14ac:dyDescent="0.25">
      <c r="B25" s="82" t="s">
        <v>436</v>
      </c>
      <c r="C25" s="94"/>
      <c r="D25" s="82"/>
      <c r="E25" s="82"/>
      <c r="F25" s="82"/>
      <c r="G25" s="82"/>
      <c r="H25" s="82"/>
      <c r="I25" s="82"/>
      <c r="J25" s="74"/>
      <c r="K25" s="75"/>
      <c r="L25" s="82"/>
    </row>
    <row r="26" spans="1:12" x14ac:dyDescent="0.25">
      <c r="B26" s="82" t="s">
        <v>394</v>
      </c>
      <c r="C26" s="94"/>
      <c r="D26" s="82"/>
      <c r="E26" s="82"/>
      <c r="F26" s="82"/>
      <c r="G26" s="82"/>
      <c r="H26" s="82"/>
      <c r="I26" s="82"/>
      <c r="J26" s="74"/>
      <c r="K26" s="75"/>
      <c r="L26" s="82"/>
    </row>
    <row r="27" spans="1:12" s="76" customFormat="1" ht="67.5" x14ac:dyDescent="0.25">
      <c r="A27" s="98"/>
      <c r="B27" s="99" t="s">
        <v>358</v>
      </c>
      <c r="C27" s="100" t="s">
        <v>357</v>
      </c>
      <c r="D27" s="101" t="s">
        <v>361</v>
      </c>
      <c r="E27" s="148" t="s">
        <v>401</v>
      </c>
      <c r="F27" s="87" t="s">
        <v>377</v>
      </c>
      <c r="G27" s="87" t="s">
        <v>367</v>
      </c>
      <c r="H27" s="87" t="s">
        <v>404</v>
      </c>
      <c r="I27" s="87" t="s">
        <v>287</v>
      </c>
      <c r="J27" s="78"/>
      <c r="K27" s="67"/>
      <c r="L27" s="158">
        <f>IF(J27="TBD",1,IF(J27="Fail",1,IF(J27="",1,0)))</f>
        <v>1</v>
      </c>
    </row>
    <row r="28" spans="1:12" x14ac:dyDescent="0.25">
      <c r="B28" s="82" t="s">
        <v>395</v>
      </c>
      <c r="C28" s="94"/>
      <c r="D28" s="82"/>
      <c r="E28" s="82"/>
      <c r="F28" s="82"/>
      <c r="G28" s="82"/>
      <c r="H28" s="82"/>
      <c r="I28" s="82"/>
      <c r="J28" s="74"/>
      <c r="K28" s="75"/>
      <c r="L28" s="82"/>
    </row>
    <row r="29" spans="1:12" x14ac:dyDescent="0.25">
      <c r="L29" s="84">
        <f>SUM(L8:L27)</f>
        <v>4</v>
      </c>
    </row>
    <row r="30" spans="1:12" x14ac:dyDescent="0.25">
      <c r="L30" s="84">
        <v>4</v>
      </c>
    </row>
  </sheetData>
  <sheetProtection sheet="1" objects="1" scenarios="1" formatCells="0" formatColumns="0" formatRows="0" insertColumns="0" insertRows="0" insertHyperlinks="0"/>
  <customSheetViews>
    <customSheetView guid="{AA267803-3D15-473C-9E2D-9DBCE3939576}" fitToPage="1">
      <pageMargins left="0.7" right="0.7" top="0.75" bottom="0.75" header="0.3" footer="0.3"/>
    </customSheetView>
  </customSheetViews>
  <mergeCells count="11">
    <mergeCell ref="K8:K17"/>
    <mergeCell ref="G8:G17"/>
    <mergeCell ref="F8:F17"/>
    <mergeCell ref="E8:E17"/>
    <mergeCell ref="E24:I24"/>
    <mergeCell ref="C8:C17"/>
    <mergeCell ref="B8:B17"/>
    <mergeCell ref="A8:A17"/>
    <mergeCell ref="G1:G3"/>
    <mergeCell ref="D8:D17"/>
    <mergeCell ref="D5:G5"/>
  </mergeCells>
  <phoneticPr fontId="41" type="noConversion"/>
  <dataValidations count="1">
    <dataValidation type="list" allowBlank="1" showInputMessage="1" showErrorMessage="1" sqref="J27 J20:J21 J17">
      <formula1>TestResults</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ignoredErrors>
    <ignoredError sqref="D8 D20:D21 D24 D27" numberStoredAsText="1"/>
  </ignoredErrors>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31"/>
  <sheetViews>
    <sheetView showGridLines="0" zoomScale="75" zoomScaleNormal="75" zoomScalePageLayoutView="90" workbookViewId="0"/>
  </sheetViews>
  <sheetFormatPr defaultColWidth="8.85546875" defaultRowHeight="11.25" x14ac:dyDescent="0.25"/>
  <cols>
    <col min="1" max="1" width="4.28515625" style="84" customWidth="1"/>
    <col min="2" max="2" width="20" style="84" customWidth="1"/>
    <col min="3" max="3" width="60.7109375" style="88" customWidth="1"/>
    <col min="4" max="4" width="15.85546875" style="84" customWidth="1"/>
    <col min="5" max="5" width="12.28515625" style="84" customWidth="1"/>
    <col min="6" max="6" width="12.42578125" style="84" customWidth="1"/>
    <col min="7" max="7" width="54.28515625" style="84" customWidth="1"/>
    <col min="8" max="8" width="64.42578125" style="84" customWidth="1"/>
    <col min="9" max="9" width="121.85546875" style="84" customWidth="1"/>
    <col min="10" max="10" width="19.140625" style="66" customWidth="1"/>
    <col min="11" max="11" width="35" style="68" customWidth="1"/>
    <col min="12" max="12" width="12.28515625" style="84" hidden="1" customWidth="1"/>
    <col min="13" max="16384" width="8.85546875" style="66"/>
  </cols>
  <sheetData>
    <row r="1" spans="1:12" s="84" customFormat="1" x14ac:dyDescent="0.15">
      <c r="B1" s="86" t="s">
        <v>461</v>
      </c>
      <c r="C1" s="87" t="s">
        <v>454</v>
      </c>
      <c r="G1" s="200"/>
      <c r="J1" s="110" t="s">
        <v>271</v>
      </c>
      <c r="K1" s="174" t="str">
        <f>IF('Test Summary Report'!C7="","",'Test Summary Report'!C7)</f>
        <v/>
      </c>
    </row>
    <row r="2" spans="1:12" s="84" customFormat="1" x14ac:dyDescent="0.15">
      <c r="B2" s="86" t="s">
        <v>462</v>
      </c>
      <c r="C2" s="119" t="s">
        <v>490</v>
      </c>
      <c r="G2" s="200"/>
      <c r="J2" s="110" t="s">
        <v>272</v>
      </c>
      <c r="K2" s="174" t="str">
        <f>IF('Test Summary Report'!C8="","",'Test Summary Report'!C8)</f>
        <v/>
      </c>
    </row>
    <row r="3" spans="1:12" s="84" customFormat="1" ht="24.75" customHeight="1" x14ac:dyDescent="0.15">
      <c r="B3" s="86" t="s">
        <v>463</v>
      </c>
      <c r="C3" s="119" t="s">
        <v>508</v>
      </c>
      <c r="G3" s="200"/>
      <c r="J3" s="110" t="s">
        <v>273</v>
      </c>
      <c r="K3" s="174" t="str">
        <f>IF('Test Summary Report'!C6="","",'Test Summary Report'!C6)</f>
        <v/>
      </c>
    </row>
    <row r="4" spans="1:12" s="84" customFormat="1" ht="22.5" x14ac:dyDescent="0.25">
      <c r="B4" s="86" t="s">
        <v>464</v>
      </c>
      <c r="C4" s="119" t="s">
        <v>430</v>
      </c>
      <c r="J4" s="111" t="s">
        <v>274</v>
      </c>
      <c r="K4" s="174" t="str">
        <f>IF('Test Summary Report'!C12="","",'Test Summary Report'!C12)</f>
        <v/>
      </c>
    </row>
    <row r="5" spans="1:12" s="84" customFormat="1" ht="151.5" customHeight="1" x14ac:dyDescent="0.25">
      <c r="B5" s="86" t="s">
        <v>465</v>
      </c>
      <c r="C5" s="89" t="s">
        <v>516</v>
      </c>
      <c r="D5" s="214" t="s">
        <v>403</v>
      </c>
      <c r="E5" s="215"/>
      <c r="F5" s="215"/>
      <c r="G5" s="222"/>
      <c r="J5" s="112" t="s">
        <v>275</v>
      </c>
      <c r="K5" s="174" t="str">
        <f>IF('Test Summary Report'!C11="","",'Test Summary Report'!C11)</f>
        <v/>
      </c>
    </row>
    <row r="6" spans="1:12" s="84" customFormat="1" x14ac:dyDescent="0.25">
      <c r="A6" s="90"/>
      <c r="B6" s="91" t="s">
        <v>466</v>
      </c>
      <c r="C6" s="92" t="s">
        <v>4</v>
      </c>
      <c r="D6" s="91" t="s">
        <v>6</v>
      </c>
      <c r="E6" s="93" t="s">
        <v>467</v>
      </c>
      <c r="F6" s="93" t="s">
        <v>468</v>
      </c>
      <c r="G6" s="93" t="s">
        <v>469</v>
      </c>
      <c r="H6" s="93" t="s">
        <v>470</v>
      </c>
      <c r="I6" s="93" t="s">
        <v>471</v>
      </c>
      <c r="J6" s="93" t="s">
        <v>269</v>
      </c>
      <c r="K6" s="93" t="s">
        <v>497</v>
      </c>
      <c r="L6" s="91" t="s">
        <v>3</v>
      </c>
    </row>
    <row r="7" spans="1:12" s="84" customFormat="1" x14ac:dyDescent="0.25">
      <c r="B7" s="82" t="s">
        <v>417</v>
      </c>
      <c r="C7" s="94"/>
      <c r="D7" s="82"/>
      <c r="E7" s="82"/>
      <c r="F7" s="82"/>
      <c r="G7" s="82"/>
      <c r="H7" s="82"/>
      <c r="I7" s="82"/>
      <c r="J7" s="82"/>
      <c r="K7" s="94"/>
      <c r="L7" s="82"/>
    </row>
    <row r="8" spans="1:12" s="76" customFormat="1" ht="157.5" x14ac:dyDescent="0.25">
      <c r="A8" s="232"/>
      <c r="B8" s="228" t="s">
        <v>419</v>
      </c>
      <c r="C8" s="229" t="s">
        <v>365</v>
      </c>
      <c r="D8" s="230" t="s">
        <v>382</v>
      </c>
      <c r="E8" s="231" t="s">
        <v>404</v>
      </c>
      <c r="F8" s="207" t="s">
        <v>472</v>
      </c>
      <c r="G8" s="229" t="s">
        <v>366</v>
      </c>
      <c r="H8" s="109"/>
      <c r="I8" s="159" t="s">
        <v>58</v>
      </c>
      <c r="J8" s="150" t="s">
        <v>529</v>
      </c>
      <c r="K8" s="217"/>
      <c r="L8" s="85"/>
    </row>
    <row r="9" spans="1:12" s="76" customFormat="1" ht="78.75" x14ac:dyDescent="0.25">
      <c r="A9" s="203"/>
      <c r="B9" s="208"/>
      <c r="C9" s="208"/>
      <c r="D9" s="205"/>
      <c r="E9" s="208"/>
      <c r="F9" s="233"/>
      <c r="G9" s="208"/>
      <c r="H9" s="142" t="s">
        <v>71</v>
      </c>
      <c r="I9" s="147" t="s">
        <v>57</v>
      </c>
      <c r="J9" s="151"/>
      <c r="K9" s="218"/>
      <c r="L9" s="156"/>
    </row>
    <row r="10" spans="1:12" s="76" customFormat="1" ht="67.5" x14ac:dyDescent="0.25">
      <c r="A10" s="203"/>
      <c r="B10" s="208"/>
      <c r="C10" s="208"/>
      <c r="D10" s="205"/>
      <c r="E10" s="208"/>
      <c r="F10" s="233"/>
      <c r="G10" s="208"/>
      <c r="H10" s="142" t="s">
        <v>72</v>
      </c>
      <c r="I10" s="147" t="s">
        <v>59</v>
      </c>
      <c r="J10" s="151"/>
      <c r="K10" s="218"/>
      <c r="L10" s="156"/>
    </row>
    <row r="11" spans="1:12" s="76" customFormat="1" ht="101.25" x14ac:dyDescent="0.25">
      <c r="A11" s="203"/>
      <c r="B11" s="208"/>
      <c r="C11" s="208"/>
      <c r="D11" s="205"/>
      <c r="E11" s="208"/>
      <c r="F11" s="233"/>
      <c r="G11" s="208"/>
      <c r="H11" s="142" t="s">
        <v>61</v>
      </c>
      <c r="I11" s="147" t="s">
        <v>60</v>
      </c>
      <c r="J11" s="151"/>
      <c r="K11" s="218"/>
      <c r="L11" s="156"/>
    </row>
    <row r="12" spans="1:12" s="76" customFormat="1" ht="67.5" x14ac:dyDescent="0.25">
      <c r="A12" s="203"/>
      <c r="B12" s="208"/>
      <c r="C12" s="208"/>
      <c r="D12" s="205"/>
      <c r="E12" s="208"/>
      <c r="F12" s="233"/>
      <c r="G12" s="208"/>
      <c r="H12" s="142" t="s">
        <v>62</v>
      </c>
      <c r="I12" s="147" t="s">
        <v>52</v>
      </c>
      <c r="J12" s="151"/>
      <c r="K12" s="218"/>
      <c r="L12" s="156"/>
    </row>
    <row r="13" spans="1:12" s="76" customFormat="1" ht="101.25" x14ac:dyDescent="0.25">
      <c r="A13" s="203"/>
      <c r="B13" s="208"/>
      <c r="C13" s="208"/>
      <c r="D13" s="205"/>
      <c r="E13" s="208"/>
      <c r="F13" s="233"/>
      <c r="G13" s="208"/>
      <c r="H13" s="142" t="s">
        <v>63</v>
      </c>
      <c r="I13" s="147" t="s">
        <v>53</v>
      </c>
      <c r="J13" s="151"/>
      <c r="K13" s="218"/>
      <c r="L13" s="156"/>
    </row>
    <row r="14" spans="1:12" s="76" customFormat="1" ht="101.25" x14ac:dyDescent="0.25">
      <c r="A14" s="203"/>
      <c r="B14" s="208"/>
      <c r="C14" s="208"/>
      <c r="D14" s="205"/>
      <c r="E14" s="208"/>
      <c r="F14" s="233"/>
      <c r="G14" s="208"/>
      <c r="H14" s="142" t="s">
        <v>64</v>
      </c>
      <c r="I14" s="147" t="s">
        <v>54</v>
      </c>
      <c r="J14" s="151"/>
      <c r="K14" s="218"/>
      <c r="L14" s="156"/>
    </row>
    <row r="15" spans="1:12" s="76" customFormat="1" ht="101.25" x14ac:dyDescent="0.25">
      <c r="A15" s="203"/>
      <c r="B15" s="208"/>
      <c r="C15" s="208"/>
      <c r="D15" s="205"/>
      <c r="E15" s="208"/>
      <c r="F15" s="233"/>
      <c r="G15" s="208"/>
      <c r="H15" s="142" t="s">
        <v>65</v>
      </c>
      <c r="I15" s="147" t="s">
        <v>55</v>
      </c>
      <c r="J15" s="151"/>
      <c r="K15" s="218"/>
      <c r="L15" s="156"/>
    </row>
    <row r="16" spans="1:12" s="76" customFormat="1" ht="67.5" x14ac:dyDescent="0.25">
      <c r="A16" s="203"/>
      <c r="B16" s="208"/>
      <c r="C16" s="208"/>
      <c r="D16" s="205"/>
      <c r="E16" s="208"/>
      <c r="F16" s="233"/>
      <c r="G16" s="208"/>
      <c r="H16" s="142" t="s">
        <v>66</v>
      </c>
      <c r="I16" s="147" t="s">
        <v>56</v>
      </c>
      <c r="J16" s="151"/>
      <c r="K16" s="218"/>
      <c r="L16" s="156"/>
    </row>
    <row r="17" spans="1:12" s="76" customFormat="1" ht="112.5" x14ac:dyDescent="0.25">
      <c r="A17" s="203"/>
      <c r="B17" s="209"/>
      <c r="C17" s="209"/>
      <c r="D17" s="206"/>
      <c r="E17" s="209"/>
      <c r="F17" s="234"/>
      <c r="G17" s="209"/>
      <c r="H17" s="144" t="s">
        <v>67</v>
      </c>
      <c r="I17" s="160" t="s">
        <v>48</v>
      </c>
      <c r="J17" s="154"/>
      <c r="K17" s="219"/>
      <c r="L17" s="157">
        <f>IF(J17="TBD",1,IF(J17="Fail",1,IF(J17="",1,0)))</f>
        <v>1</v>
      </c>
    </row>
    <row r="18" spans="1:12" s="162" customFormat="1" x14ac:dyDescent="0.25">
      <c r="A18" s="167"/>
      <c r="B18" s="82" t="s">
        <v>418</v>
      </c>
      <c r="C18" s="168"/>
      <c r="D18" s="166"/>
      <c r="E18" s="166"/>
      <c r="F18" s="166"/>
      <c r="G18" s="166"/>
      <c r="H18" s="166"/>
      <c r="I18" s="166"/>
      <c r="J18" s="164"/>
      <c r="K18" s="163"/>
      <c r="L18" s="166"/>
    </row>
    <row r="19" spans="1:12" x14ac:dyDescent="0.25">
      <c r="B19" s="82" t="s">
        <v>442</v>
      </c>
      <c r="C19" s="94"/>
      <c r="D19" s="82"/>
      <c r="E19" s="82"/>
      <c r="F19" s="82"/>
      <c r="G19" s="82"/>
      <c r="H19" s="82"/>
      <c r="I19" s="82"/>
      <c r="J19" s="74"/>
      <c r="K19" s="75"/>
      <c r="L19" s="82"/>
    </row>
    <row r="20" spans="1:12" s="76" customFormat="1" ht="95.25" customHeight="1" x14ac:dyDescent="0.25">
      <c r="A20" s="125"/>
      <c r="B20" s="169" t="s">
        <v>498</v>
      </c>
      <c r="C20" s="129" t="s">
        <v>321</v>
      </c>
      <c r="D20" s="130" t="s">
        <v>322</v>
      </c>
      <c r="E20" s="161" t="s">
        <v>372</v>
      </c>
      <c r="F20" s="119" t="s">
        <v>487</v>
      </c>
      <c r="G20" s="129" t="s">
        <v>423</v>
      </c>
      <c r="H20" s="87"/>
      <c r="I20" s="87" t="s">
        <v>522</v>
      </c>
      <c r="J20" s="155"/>
      <c r="K20" s="113"/>
      <c r="L20" s="158">
        <f>IF(J20="TBD",1,IF(J20="Fail",1,IF(J20="",1,0)))</f>
        <v>1</v>
      </c>
    </row>
    <row r="21" spans="1:12" s="76" customFormat="1" ht="56.25" x14ac:dyDescent="0.25">
      <c r="A21" s="125"/>
      <c r="B21" s="169" t="s">
        <v>431</v>
      </c>
      <c r="C21" s="129" t="s">
        <v>421</v>
      </c>
      <c r="D21" s="170" t="s">
        <v>323</v>
      </c>
      <c r="E21" s="161" t="s">
        <v>372</v>
      </c>
      <c r="F21" s="119" t="s">
        <v>472</v>
      </c>
      <c r="G21" s="129" t="s">
        <v>422</v>
      </c>
      <c r="H21" s="87"/>
      <c r="I21" s="87" t="s">
        <v>207</v>
      </c>
      <c r="J21" s="165"/>
      <c r="K21" s="173"/>
      <c r="L21" s="158">
        <f t="shared" ref="L21:L25" si="0">IF(J21="TBD",1,IF(J21="Fail",1,IF(J21="",1,0)))</f>
        <v>1</v>
      </c>
    </row>
    <row r="22" spans="1:12" s="76" customFormat="1" ht="56.25" x14ac:dyDescent="0.25">
      <c r="A22" s="125"/>
      <c r="B22" s="169" t="s">
        <v>444</v>
      </c>
      <c r="C22" s="100" t="s">
        <v>392</v>
      </c>
      <c r="D22" s="130" t="s">
        <v>324</v>
      </c>
      <c r="E22" s="161" t="s">
        <v>372</v>
      </c>
      <c r="F22" s="119" t="s">
        <v>472</v>
      </c>
      <c r="G22" s="129" t="s">
        <v>420</v>
      </c>
      <c r="H22" s="87"/>
      <c r="I22" s="87" t="s">
        <v>527</v>
      </c>
      <c r="J22" s="165"/>
      <c r="K22" s="173"/>
      <c r="L22" s="158">
        <f t="shared" si="0"/>
        <v>1</v>
      </c>
    </row>
    <row r="23" spans="1:12" s="76" customFormat="1" ht="99.75" customHeight="1" x14ac:dyDescent="0.25">
      <c r="A23" s="125"/>
      <c r="B23" s="169" t="s">
        <v>424</v>
      </c>
      <c r="C23" s="129" t="s">
        <v>425</v>
      </c>
      <c r="D23" s="130" t="s">
        <v>325</v>
      </c>
      <c r="E23" s="161" t="s">
        <v>376</v>
      </c>
      <c r="F23" s="87" t="s">
        <v>377</v>
      </c>
      <c r="G23" s="129" t="s">
        <v>426</v>
      </c>
      <c r="H23" s="87"/>
      <c r="I23" s="87" t="s">
        <v>199</v>
      </c>
      <c r="J23" s="165"/>
      <c r="K23" s="173"/>
      <c r="L23" s="158">
        <f t="shared" si="0"/>
        <v>1</v>
      </c>
    </row>
    <row r="24" spans="1:12" s="76" customFormat="1" ht="45" x14ac:dyDescent="0.25">
      <c r="A24" s="125"/>
      <c r="B24" s="169" t="s">
        <v>427</v>
      </c>
      <c r="C24" s="129" t="s">
        <v>428</v>
      </c>
      <c r="D24" s="130" t="s">
        <v>326</v>
      </c>
      <c r="E24" s="161" t="s">
        <v>373</v>
      </c>
      <c r="F24" s="87" t="s">
        <v>377</v>
      </c>
      <c r="G24" s="129" t="s">
        <v>396</v>
      </c>
      <c r="H24" s="87"/>
      <c r="I24" s="87" t="s">
        <v>200</v>
      </c>
      <c r="J24" s="165"/>
      <c r="K24" s="173"/>
      <c r="L24" s="158">
        <f t="shared" si="0"/>
        <v>1</v>
      </c>
    </row>
    <row r="25" spans="1:12" s="76" customFormat="1" ht="109.5" customHeight="1" x14ac:dyDescent="0.25">
      <c r="A25" s="125"/>
      <c r="B25" s="169" t="s">
        <v>397</v>
      </c>
      <c r="C25" s="129" t="s">
        <v>398</v>
      </c>
      <c r="D25" s="130" t="s">
        <v>327</v>
      </c>
      <c r="E25" s="161" t="s">
        <v>372</v>
      </c>
      <c r="F25" s="87" t="s">
        <v>377</v>
      </c>
      <c r="G25" s="129" t="s">
        <v>399</v>
      </c>
      <c r="H25" s="87"/>
      <c r="I25" s="87" t="s">
        <v>201</v>
      </c>
      <c r="J25" s="165"/>
      <c r="K25" s="173"/>
      <c r="L25" s="158">
        <f t="shared" si="0"/>
        <v>1</v>
      </c>
    </row>
    <row r="26" spans="1:12" x14ac:dyDescent="0.25">
      <c r="B26" s="82" t="s">
        <v>443</v>
      </c>
      <c r="C26" s="94"/>
      <c r="D26" s="82"/>
      <c r="E26" s="82"/>
      <c r="F26" s="82"/>
      <c r="G26" s="82"/>
      <c r="H26" s="82"/>
      <c r="I26" s="82"/>
      <c r="J26" s="74"/>
      <c r="K26" s="75"/>
      <c r="L26" s="82"/>
    </row>
    <row r="27" spans="1:12" x14ac:dyDescent="0.25">
      <c r="B27" s="82" t="s">
        <v>394</v>
      </c>
      <c r="C27" s="94"/>
      <c r="D27" s="82"/>
      <c r="E27" s="82"/>
      <c r="F27" s="82"/>
      <c r="G27" s="82"/>
      <c r="H27" s="82"/>
      <c r="I27" s="82"/>
      <c r="J27" s="74"/>
      <c r="K27" s="75"/>
      <c r="L27" s="82"/>
    </row>
    <row r="28" spans="1:12" s="76" customFormat="1" ht="67.5" x14ac:dyDescent="0.25">
      <c r="A28" s="98"/>
      <c r="B28" s="169" t="s">
        <v>358</v>
      </c>
      <c r="C28" s="100" t="s">
        <v>357</v>
      </c>
      <c r="D28" s="101" t="s">
        <v>361</v>
      </c>
      <c r="E28" s="161" t="s">
        <v>372</v>
      </c>
      <c r="F28" s="87" t="s">
        <v>377</v>
      </c>
      <c r="G28" s="87" t="s">
        <v>367</v>
      </c>
      <c r="H28" s="87"/>
      <c r="I28" s="87" t="s">
        <v>288</v>
      </c>
      <c r="J28" s="78"/>
      <c r="K28" s="67"/>
      <c r="L28" s="158">
        <f>IF(J28="TBD",1,IF(J28="Fail",1,IF(J28="",1,0)))</f>
        <v>1</v>
      </c>
    </row>
    <row r="29" spans="1:12" x14ac:dyDescent="0.25">
      <c r="B29" s="82" t="s">
        <v>395</v>
      </c>
      <c r="C29" s="94"/>
      <c r="D29" s="82"/>
      <c r="E29" s="82"/>
      <c r="F29" s="82"/>
      <c r="G29" s="82"/>
      <c r="H29" s="82"/>
      <c r="I29" s="82"/>
      <c r="J29" s="74"/>
      <c r="K29" s="75"/>
      <c r="L29" s="82"/>
    </row>
    <row r="30" spans="1:12" x14ac:dyDescent="0.25">
      <c r="L30" s="84">
        <f>SUM(L8:L28)</f>
        <v>8</v>
      </c>
    </row>
    <row r="31" spans="1:12" x14ac:dyDescent="0.25">
      <c r="L31" s="84">
        <v>8</v>
      </c>
    </row>
  </sheetData>
  <sheetProtection sheet="1" objects="1" scenarios="1" formatCells="0" formatColumns="0" formatRows="0" insertColumns="0" insertRows="0" insertHyperlinks="0"/>
  <customSheetViews>
    <customSheetView guid="{AA267803-3D15-473C-9E2D-9DBCE3939576}" fitToPage="1">
      <pageMargins left="0.7" right="0.7" top="0.75" bottom="0.75" header="0.3" footer="0.3"/>
    </customSheetView>
  </customSheetViews>
  <mergeCells count="10">
    <mergeCell ref="K8:K17"/>
    <mergeCell ref="G8:G17"/>
    <mergeCell ref="F8:F17"/>
    <mergeCell ref="B8:B17"/>
    <mergeCell ref="A8:A17"/>
    <mergeCell ref="G1:G3"/>
    <mergeCell ref="E8:E17"/>
    <mergeCell ref="D8:D17"/>
    <mergeCell ref="C8:C17"/>
    <mergeCell ref="D5:G5"/>
  </mergeCells>
  <phoneticPr fontId="41" type="noConversion"/>
  <dataValidations count="1">
    <dataValidation type="list" allowBlank="1" showInputMessage="1" showErrorMessage="1" sqref="J28 J8 J20:J25 J17">
      <formula1>TestResults</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ignoredErrors>
    <ignoredError sqref="D20:D25 D28 D8" numberStoredAsText="1"/>
  </ignoredError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29"/>
  <sheetViews>
    <sheetView showGridLines="0" zoomScale="75" zoomScaleNormal="75" workbookViewId="0"/>
  </sheetViews>
  <sheetFormatPr defaultColWidth="8.85546875" defaultRowHeight="11.25" x14ac:dyDescent="0.25"/>
  <cols>
    <col min="1" max="1" width="4.28515625" style="84" customWidth="1"/>
    <col min="2" max="2" width="20" style="84" customWidth="1"/>
    <col min="3" max="3" width="62.5703125" style="88" customWidth="1"/>
    <col min="4" max="4" width="15.85546875" style="84" customWidth="1"/>
    <col min="5" max="5" width="12.28515625" style="84" customWidth="1"/>
    <col min="6" max="6" width="11.140625" style="84" bestFit="1" customWidth="1"/>
    <col min="7" max="7" width="54.28515625" style="84" customWidth="1"/>
    <col min="8" max="8" width="64.42578125" style="84" customWidth="1"/>
    <col min="9" max="9" width="121.85546875" style="84" customWidth="1"/>
    <col min="10" max="10" width="19.140625" style="66" customWidth="1"/>
    <col min="11" max="11" width="35" style="68" customWidth="1"/>
    <col min="12" max="12" width="12.7109375" style="84" hidden="1" customWidth="1"/>
    <col min="13" max="16384" width="8.85546875" style="66"/>
  </cols>
  <sheetData>
    <row r="1" spans="1:12" s="84" customFormat="1" x14ac:dyDescent="0.15">
      <c r="B1" s="86" t="s">
        <v>461</v>
      </c>
      <c r="C1" s="87" t="s">
        <v>248</v>
      </c>
      <c r="G1" s="200"/>
      <c r="J1" s="110" t="s">
        <v>271</v>
      </c>
      <c r="K1" s="174" t="str">
        <f>IF('Test Summary Report'!C7="","",'Test Summary Report'!C7)</f>
        <v/>
      </c>
    </row>
    <row r="2" spans="1:12" s="84" customFormat="1" x14ac:dyDescent="0.15">
      <c r="B2" s="86" t="s">
        <v>462</v>
      </c>
      <c r="C2" s="119" t="s">
        <v>249</v>
      </c>
      <c r="G2" s="200"/>
      <c r="J2" s="110" t="s">
        <v>272</v>
      </c>
      <c r="K2" s="174" t="str">
        <f>IF('Test Summary Report'!C8="","",'Test Summary Report'!C8)</f>
        <v/>
      </c>
    </row>
    <row r="3" spans="1:12" s="84" customFormat="1" ht="22.5" x14ac:dyDescent="0.15">
      <c r="B3" s="86" t="s">
        <v>463</v>
      </c>
      <c r="C3" s="119" t="s">
        <v>508</v>
      </c>
      <c r="G3" s="200"/>
      <c r="J3" s="110" t="s">
        <v>273</v>
      </c>
      <c r="K3" s="174" t="str">
        <f>IF('Test Summary Report'!C6="","",'Test Summary Report'!C6)</f>
        <v/>
      </c>
    </row>
    <row r="4" spans="1:12" s="84" customFormat="1" ht="22.5" x14ac:dyDescent="0.25">
      <c r="B4" s="86" t="s">
        <v>464</v>
      </c>
      <c r="C4" s="119" t="s">
        <v>250</v>
      </c>
      <c r="J4" s="111" t="s">
        <v>274</v>
      </c>
      <c r="K4" s="174" t="str">
        <f>IF('Test Summary Report'!C12="","",'Test Summary Report'!C12)</f>
        <v/>
      </c>
    </row>
    <row r="5" spans="1:12" s="84" customFormat="1" ht="150" customHeight="1" x14ac:dyDescent="0.25">
      <c r="B5" s="86" t="s">
        <v>465</v>
      </c>
      <c r="C5" s="89" t="s">
        <v>20</v>
      </c>
      <c r="D5" s="214" t="s">
        <v>222</v>
      </c>
      <c r="E5" s="215"/>
      <c r="F5" s="215"/>
      <c r="G5" s="222"/>
      <c r="J5" s="112" t="s">
        <v>275</v>
      </c>
      <c r="K5" s="174" t="str">
        <f>IF('Test Summary Report'!C11="","",'Test Summary Report'!C11)</f>
        <v/>
      </c>
    </row>
    <row r="6" spans="1:12" s="84" customFormat="1" x14ac:dyDescent="0.25">
      <c r="A6" s="90"/>
      <c r="B6" s="91" t="s">
        <v>466</v>
      </c>
      <c r="C6" s="92" t="s">
        <v>4</v>
      </c>
      <c r="D6" s="91" t="s">
        <v>6</v>
      </c>
      <c r="E6" s="93" t="s">
        <v>467</v>
      </c>
      <c r="F6" s="93" t="s">
        <v>468</v>
      </c>
      <c r="G6" s="93" t="s">
        <v>469</v>
      </c>
      <c r="H6" s="93" t="s">
        <v>470</v>
      </c>
      <c r="I6" s="93" t="s">
        <v>471</v>
      </c>
      <c r="J6" s="93" t="s">
        <v>269</v>
      </c>
      <c r="K6" s="93" t="s">
        <v>497</v>
      </c>
      <c r="L6" s="91" t="s">
        <v>3</v>
      </c>
    </row>
    <row r="7" spans="1:12" s="84" customFormat="1" x14ac:dyDescent="0.25">
      <c r="B7" s="82" t="s">
        <v>417</v>
      </c>
      <c r="C7" s="94"/>
      <c r="D7" s="82"/>
      <c r="E7" s="82"/>
      <c r="F7" s="82"/>
      <c r="G7" s="82"/>
      <c r="H7" s="82"/>
      <c r="I7" s="82"/>
      <c r="J7" s="82"/>
      <c r="K7" s="94"/>
      <c r="L7" s="82"/>
    </row>
    <row r="8" spans="1:12" s="76" customFormat="1" ht="146.25" x14ac:dyDescent="0.25">
      <c r="A8" s="232"/>
      <c r="B8" s="228" t="s">
        <v>419</v>
      </c>
      <c r="C8" s="229" t="s">
        <v>365</v>
      </c>
      <c r="D8" s="230" t="s">
        <v>382</v>
      </c>
      <c r="E8" s="231" t="s">
        <v>404</v>
      </c>
      <c r="F8" s="207" t="s">
        <v>472</v>
      </c>
      <c r="G8" s="229" t="s">
        <v>366</v>
      </c>
      <c r="H8" s="109"/>
      <c r="I8" s="171" t="s">
        <v>49</v>
      </c>
      <c r="J8" s="150" t="s">
        <v>529</v>
      </c>
      <c r="K8" s="217"/>
      <c r="L8" s="85"/>
    </row>
    <row r="9" spans="1:12" s="76" customFormat="1" ht="56.25" x14ac:dyDescent="0.25">
      <c r="A9" s="203"/>
      <c r="B9" s="208"/>
      <c r="C9" s="208"/>
      <c r="D9" s="205"/>
      <c r="E9" s="208"/>
      <c r="F9" s="233"/>
      <c r="G9" s="208"/>
      <c r="H9" s="142" t="s">
        <v>39</v>
      </c>
      <c r="I9" s="143" t="s">
        <v>50</v>
      </c>
      <c r="J9" s="151"/>
      <c r="K9" s="218"/>
      <c r="L9" s="156"/>
    </row>
    <row r="10" spans="1:12" s="76" customFormat="1" ht="78.75" x14ac:dyDescent="0.25">
      <c r="A10" s="203"/>
      <c r="B10" s="208"/>
      <c r="C10" s="208"/>
      <c r="D10" s="205"/>
      <c r="E10" s="208"/>
      <c r="F10" s="233"/>
      <c r="G10" s="208"/>
      <c r="H10" s="142" t="s">
        <v>40</v>
      </c>
      <c r="I10" s="143" t="s">
        <v>51</v>
      </c>
      <c r="J10" s="151"/>
      <c r="K10" s="218"/>
      <c r="L10" s="156"/>
    </row>
    <row r="11" spans="1:12" s="76" customFormat="1" ht="90" x14ac:dyDescent="0.25">
      <c r="A11" s="203"/>
      <c r="B11" s="208"/>
      <c r="C11" s="208"/>
      <c r="D11" s="205"/>
      <c r="E11" s="208"/>
      <c r="F11" s="233"/>
      <c r="G11" s="208"/>
      <c r="H11" s="142" t="s">
        <v>41</v>
      </c>
      <c r="I11" s="143" t="s">
        <v>43</v>
      </c>
      <c r="J11" s="151"/>
      <c r="K11" s="218"/>
      <c r="L11" s="156"/>
    </row>
    <row r="12" spans="1:12" s="76" customFormat="1" ht="56.25" x14ac:dyDescent="0.25">
      <c r="A12" s="203"/>
      <c r="B12" s="208"/>
      <c r="C12" s="208"/>
      <c r="D12" s="205"/>
      <c r="E12" s="208"/>
      <c r="F12" s="233"/>
      <c r="G12" s="208"/>
      <c r="H12" s="142" t="s">
        <v>42</v>
      </c>
      <c r="I12" s="143" t="s">
        <v>44</v>
      </c>
      <c r="J12" s="151"/>
      <c r="K12" s="218"/>
      <c r="L12" s="156"/>
    </row>
    <row r="13" spans="1:12" s="76" customFormat="1" ht="78.75" x14ac:dyDescent="0.25">
      <c r="A13" s="203"/>
      <c r="B13" s="208"/>
      <c r="C13" s="208"/>
      <c r="D13" s="205"/>
      <c r="E13" s="208"/>
      <c r="F13" s="233"/>
      <c r="G13" s="208"/>
      <c r="H13" s="142" t="s">
        <v>31</v>
      </c>
      <c r="I13" s="143" t="s">
        <v>45</v>
      </c>
      <c r="J13" s="151"/>
      <c r="K13" s="218"/>
      <c r="L13" s="156"/>
    </row>
    <row r="14" spans="1:12" s="76" customFormat="1" ht="90" x14ac:dyDescent="0.25">
      <c r="A14" s="203"/>
      <c r="B14" s="208"/>
      <c r="C14" s="208"/>
      <c r="D14" s="205"/>
      <c r="E14" s="208"/>
      <c r="F14" s="233"/>
      <c r="G14" s="208"/>
      <c r="H14" s="142" t="s">
        <v>32</v>
      </c>
      <c r="I14" s="143" t="s">
        <v>46</v>
      </c>
      <c r="J14" s="151"/>
      <c r="K14" s="218"/>
      <c r="L14" s="156"/>
    </row>
    <row r="15" spans="1:12" s="76" customFormat="1" ht="90" x14ac:dyDescent="0.25">
      <c r="A15" s="203"/>
      <c r="B15" s="208"/>
      <c r="C15" s="208"/>
      <c r="D15" s="205"/>
      <c r="E15" s="208"/>
      <c r="F15" s="233"/>
      <c r="G15" s="208"/>
      <c r="H15" s="142" t="s">
        <v>33</v>
      </c>
      <c r="I15" s="143" t="s">
        <v>47</v>
      </c>
      <c r="J15" s="151"/>
      <c r="K15" s="218"/>
      <c r="L15" s="156"/>
    </row>
    <row r="16" spans="1:12" s="76" customFormat="1" ht="56.25" x14ac:dyDescent="0.25">
      <c r="A16" s="203"/>
      <c r="B16" s="208"/>
      <c r="C16" s="208"/>
      <c r="D16" s="205"/>
      <c r="E16" s="208"/>
      <c r="F16" s="233"/>
      <c r="G16" s="208"/>
      <c r="H16" s="142" t="s">
        <v>34</v>
      </c>
      <c r="I16" s="143" t="s">
        <v>37</v>
      </c>
      <c r="J16" s="151"/>
      <c r="K16" s="218"/>
      <c r="L16" s="156"/>
    </row>
    <row r="17" spans="1:12" s="76" customFormat="1" ht="112.5" x14ac:dyDescent="0.25">
      <c r="A17" s="203"/>
      <c r="B17" s="209"/>
      <c r="C17" s="209"/>
      <c r="D17" s="206"/>
      <c r="E17" s="209"/>
      <c r="F17" s="234"/>
      <c r="G17" s="209"/>
      <c r="H17" s="144" t="s">
        <v>35</v>
      </c>
      <c r="I17" s="172" t="s">
        <v>38</v>
      </c>
      <c r="J17" s="154"/>
      <c r="K17" s="219"/>
      <c r="L17" s="157">
        <f>IF(J17="TBD",1,IF(J17="Fail",1,IF(J17="",1,0)))</f>
        <v>1</v>
      </c>
    </row>
    <row r="18" spans="1:12" x14ac:dyDescent="0.25">
      <c r="B18" s="82" t="s">
        <v>418</v>
      </c>
      <c r="C18" s="94"/>
      <c r="D18" s="82"/>
      <c r="E18" s="82"/>
      <c r="F18" s="82"/>
      <c r="G18" s="82"/>
      <c r="H18" s="82"/>
      <c r="I18" s="82"/>
      <c r="J18" s="74"/>
      <c r="K18" s="75"/>
      <c r="L18" s="82"/>
    </row>
    <row r="19" spans="1:12" x14ac:dyDescent="0.25">
      <c r="B19" s="82" t="s">
        <v>442</v>
      </c>
      <c r="C19" s="94"/>
      <c r="D19" s="82"/>
      <c r="E19" s="82"/>
      <c r="F19" s="82"/>
      <c r="G19" s="82"/>
      <c r="H19" s="82"/>
      <c r="I19" s="82"/>
      <c r="J19" s="74"/>
      <c r="K19" s="75"/>
      <c r="L19" s="82"/>
    </row>
    <row r="20" spans="1:12" s="76" customFormat="1" ht="90" x14ac:dyDescent="0.25">
      <c r="A20" s="125"/>
      <c r="B20" s="169" t="s">
        <v>498</v>
      </c>
      <c r="C20" s="129" t="s">
        <v>321</v>
      </c>
      <c r="D20" s="130" t="s">
        <v>322</v>
      </c>
      <c r="E20" s="148" t="s">
        <v>21</v>
      </c>
      <c r="F20" s="119" t="s">
        <v>487</v>
      </c>
      <c r="G20" s="100" t="s">
        <v>219</v>
      </c>
      <c r="H20" s="87"/>
      <c r="I20" s="87" t="s">
        <v>223</v>
      </c>
      <c r="J20" s="155"/>
      <c r="K20" s="113"/>
      <c r="L20" s="158">
        <f>IF(J20="TBD",1,IF(J20="Fail",1,IF(J20="",1,0)))</f>
        <v>1</v>
      </c>
    </row>
    <row r="21" spans="1:12" s="76" customFormat="1" ht="56.25" x14ac:dyDescent="0.25">
      <c r="A21" s="125"/>
      <c r="B21" s="169" t="s">
        <v>431</v>
      </c>
      <c r="C21" s="129" t="s">
        <v>421</v>
      </c>
      <c r="D21" s="130" t="s">
        <v>323</v>
      </c>
      <c r="E21" s="148"/>
      <c r="F21" s="87" t="s">
        <v>487</v>
      </c>
      <c r="G21" s="100" t="s">
        <v>220</v>
      </c>
      <c r="H21" s="87"/>
      <c r="I21" s="87" t="s">
        <v>212</v>
      </c>
      <c r="J21" s="165"/>
      <c r="K21" s="173"/>
      <c r="L21" s="158">
        <f>IF(J21="TBD",1,IF(J21="Fail",1,IF(J21="",1,0)))</f>
        <v>1</v>
      </c>
    </row>
    <row r="22" spans="1:12" s="76" customFormat="1" ht="75.75" customHeight="1" x14ac:dyDescent="0.25">
      <c r="A22" s="125"/>
      <c r="B22" s="169" t="s">
        <v>444</v>
      </c>
      <c r="C22" s="100" t="s">
        <v>392</v>
      </c>
      <c r="D22" s="130" t="s">
        <v>324</v>
      </c>
      <c r="E22" s="148"/>
      <c r="F22" s="87" t="s">
        <v>487</v>
      </c>
      <c r="G22" s="100" t="s">
        <v>221</v>
      </c>
      <c r="H22" s="87"/>
      <c r="I22" s="87" t="s">
        <v>528</v>
      </c>
      <c r="J22" s="165"/>
      <c r="K22" s="173"/>
      <c r="L22" s="158">
        <f>IF(J22="TBD",1,IF(J22="Fail",1,IF(J22="",1,0)))</f>
        <v>1</v>
      </c>
    </row>
    <row r="23" spans="1:12" s="76" customFormat="1" ht="99.75" customHeight="1" x14ac:dyDescent="0.25">
      <c r="A23" s="125"/>
      <c r="B23" s="169" t="s">
        <v>397</v>
      </c>
      <c r="C23" s="129" t="s">
        <v>398</v>
      </c>
      <c r="D23" s="130" t="s">
        <v>327</v>
      </c>
      <c r="E23" s="148"/>
      <c r="F23" s="87" t="s">
        <v>377</v>
      </c>
      <c r="G23" s="129" t="s">
        <v>399</v>
      </c>
      <c r="H23" s="87"/>
      <c r="I23" s="87" t="s">
        <v>523</v>
      </c>
      <c r="J23" s="165"/>
      <c r="K23" s="173"/>
      <c r="L23" s="158">
        <f>IF(J23="TBD",1,IF(J23="Fail",1,IF(J23="",1,0)))</f>
        <v>1</v>
      </c>
    </row>
    <row r="24" spans="1:12" x14ac:dyDescent="0.25">
      <c r="B24" s="82" t="s">
        <v>443</v>
      </c>
      <c r="C24" s="94"/>
      <c r="D24" s="82"/>
      <c r="E24" s="82"/>
      <c r="F24" s="82"/>
      <c r="G24" s="82"/>
      <c r="H24" s="82"/>
      <c r="I24" s="82"/>
      <c r="J24" s="74"/>
      <c r="K24" s="75"/>
      <c r="L24" s="82"/>
    </row>
    <row r="25" spans="1:12" x14ac:dyDescent="0.25">
      <c r="B25" s="82" t="s">
        <v>394</v>
      </c>
      <c r="C25" s="94"/>
      <c r="D25" s="82"/>
      <c r="E25" s="82"/>
      <c r="F25" s="82"/>
      <c r="G25" s="82"/>
      <c r="H25" s="82"/>
      <c r="I25" s="82"/>
      <c r="J25" s="74"/>
      <c r="K25" s="75"/>
      <c r="L25" s="82"/>
    </row>
    <row r="26" spans="1:12" s="76" customFormat="1" ht="78.75" x14ac:dyDescent="0.25">
      <c r="A26" s="98"/>
      <c r="B26" s="169" t="s">
        <v>358</v>
      </c>
      <c r="C26" s="100" t="s">
        <v>357</v>
      </c>
      <c r="D26" s="101" t="s">
        <v>361</v>
      </c>
      <c r="E26" s="148"/>
      <c r="F26" s="87" t="s">
        <v>377</v>
      </c>
      <c r="G26" s="87" t="s">
        <v>367</v>
      </c>
      <c r="H26" s="87"/>
      <c r="I26" s="87" t="s">
        <v>22</v>
      </c>
      <c r="J26" s="78"/>
      <c r="K26" s="67"/>
      <c r="L26" s="158">
        <f>IF(J26="TBD",1,IF(J26="Fail",1,IF(J26="",1,0)))</f>
        <v>1</v>
      </c>
    </row>
    <row r="27" spans="1:12" x14ac:dyDescent="0.25">
      <c r="B27" s="82" t="s">
        <v>395</v>
      </c>
      <c r="C27" s="94"/>
      <c r="D27" s="82"/>
      <c r="E27" s="82"/>
      <c r="F27" s="82"/>
      <c r="G27" s="82"/>
      <c r="H27" s="82"/>
      <c r="I27" s="82"/>
      <c r="J27" s="74"/>
      <c r="K27" s="75"/>
      <c r="L27" s="82"/>
    </row>
    <row r="28" spans="1:12" x14ac:dyDescent="0.25">
      <c r="L28" s="84">
        <f>SUM(L8:L27)</f>
        <v>6</v>
      </c>
    </row>
    <row r="29" spans="1:12" x14ac:dyDescent="0.25">
      <c r="L29" s="84">
        <v>6</v>
      </c>
    </row>
  </sheetData>
  <sheetProtection sheet="1" objects="1" scenarios="1" formatCells="0" formatColumns="0" formatRows="0" insertColumns="0" insertRows="0" insertHyperlinks="0"/>
  <mergeCells count="10">
    <mergeCell ref="G1:G3"/>
    <mergeCell ref="K8:K17"/>
    <mergeCell ref="D5:G5"/>
    <mergeCell ref="C8:C17"/>
    <mergeCell ref="B8:B17"/>
    <mergeCell ref="A8:A17"/>
    <mergeCell ref="G8:G17"/>
    <mergeCell ref="F8:F17"/>
    <mergeCell ref="E8:E17"/>
    <mergeCell ref="D8:D17"/>
  </mergeCells>
  <phoneticPr fontId="41" type="noConversion"/>
  <dataValidations count="1">
    <dataValidation type="list" allowBlank="1" showInputMessage="1" showErrorMessage="1" sqref="J26 J20:J23 J17">
      <formula1>TestResults</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ignoredErrors>
    <ignoredError sqref="D8 D20:D23 D26" numberStoredAsText="1"/>
  </ignoredErrors>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topLeftCell="A38" zoomScale="75" zoomScaleNormal="75" workbookViewId="0">
      <selection activeCell="E43" sqref="E43"/>
    </sheetView>
  </sheetViews>
  <sheetFormatPr defaultColWidth="8.85546875" defaultRowHeight="15" x14ac:dyDescent="0.25"/>
  <cols>
    <col min="1" max="1" width="17.85546875" customWidth="1"/>
    <col min="2" max="2" width="21.28515625" customWidth="1"/>
    <col min="3" max="3" width="41" style="61" customWidth="1"/>
    <col min="4" max="4" width="13.140625" customWidth="1"/>
    <col min="5" max="5" width="52.42578125" customWidth="1"/>
    <col min="6" max="6" width="12" customWidth="1"/>
    <col min="7" max="7" width="7.42578125" bestFit="1" customWidth="1"/>
    <col min="8" max="8" width="11.7109375" customWidth="1"/>
    <col min="9" max="255" width="8.85546875" style="36"/>
    <col min="256" max="256" width="5.42578125" style="36" customWidth="1"/>
    <col min="257" max="257" width="9.28515625" style="36" customWidth="1"/>
    <col min="258" max="258" width="7.7109375" style="36" customWidth="1"/>
    <col min="259" max="259" width="22.85546875" style="36" customWidth="1"/>
    <col min="260" max="260" width="14" style="36" customWidth="1"/>
    <col min="261" max="261" width="50.140625" style="36" customWidth="1"/>
    <col min="262" max="262" width="14" style="36" bestFit="1" customWidth="1"/>
    <col min="263" max="263" width="34.42578125" style="36" customWidth="1"/>
    <col min="264" max="264" width="10.42578125" style="36" customWidth="1"/>
    <col min="265" max="511" width="8.85546875" style="36"/>
    <col min="512" max="512" width="5.42578125" style="36" customWidth="1"/>
    <col min="513" max="513" width="9.28515625" style="36" customWidth="1"/>
    <col min="514" max="514" width="7.7109375" style="36" customWidth="1"/>
    <col min="515" max="515" width="22.85546875" style="36" customWidth="1"/>
    <col min="516" max="516" width="14" style="36" customWidth="1"/>
    <col min="517" max="517" width="50.140625" style="36" customWidth="1"/>
    <col min="518" max="518" width="14" style="36" bestFit="1" customWidth="1"/>
    <col min="519" max="519" width="34.42578125" style="36" customWidth="1"/>
    <col min="520" max="520" width="10.42578125" style="36" customWidth="1"/>
    <col min="521" max="767" width="8.85546875" style="36"/>
    <col min="768" max="768" width="5.42578125" style="36" customWidth="1"/>
    <col min="769" max="769" width="9.28515625" style="36" customWidth="1"/>
    <col min="770" max="770" width="7.7109375" style="36" customWidth="1"/>
    <col min="771" max="771" width="22.85546875" style="36" customWidth="1"/>
    <col min="772" max="772" width="14" style="36" customWidth="1"/>
    <col min="773" max="773" width="50.140625" style="36" customWidth="1"/>
    <col min="774" max="774" width="14" style="36" bestFit="1" customWidth="1"/>
    <col min="775" max="775" width="34.42578125" style="36" customWidth="1"/>
    <col min="776" max="776" width="10.42578125" style="36" customWidth="1"/>
    <col min="777" max="1023" width="8.85546875" style="36"/>
    <col min="1024" max="1024" width="5.42578125" style="36" customWidth="1"/>
    <col min="1025" max="1025" width="9.28515625" style="36" customWidth="1"/>
    <col min="1026" max="1026" width="7.7109375" style="36" customWidth="1"/>
    <col min="1027" max="1027" width="22.85546875" style="36" customWidth="1"/>
    <col min="1028" max="1028" width="14" style="36" customWidth="1"/>
    <col min="1029" max="1029" width="50.140625" style="36" customWidth="1"/>
    <col min="1030" max="1030" width="14" style="36" bestFit="1" customWidth="1"/>
    <col min="1031" max="1031" width="34.42578125" style="36" customWidth="1"/>
    <col min="1032" max="1032" width="10.42578125" style="36" customWidth="1"/>
    <col min="1033" max="1279" width="8.85546875" style="36"/>
    <col min="1280" max="1280" width="5.42578125" style="36" customWidth="1"/>
    <col min="1281" max="1281" width="9.28515625" style="36" customWidth="1"/>
    <col min="1282" max="1282" width="7.7109375" style="36" customWidth="1"/>
    <col min="1283" max="1283" width="22.85546875" style="36" customWidth="1"/>
    <col min="1284" max="1284" width="14" style="36" customWidth="1"/>
    <col min="1285" max="1285" width="50.140625" style="36" customWidth="1"/>
    <col min="1286" max="1286" width="14" style="36" bestFit="1" customWidth="1"/>
    <col min="1287" max="1287" width="34.42578125" style="36" customWidth="1"/>
    <col min="1288" max="1288" width="10.42578125" style="36" customWidth="1"/>
    <col min="1289" max="1535" width="8.85546875" style="36"/>
    <col min="1536" max="1536" width="5.42578125" style="36" customWidth="1"/>
    <col min="1537" max="1537" width="9.28515625" style="36" customWidth="1"/>
    <col min="1538" max="1538" width="7.7109375" style="36" customWidth="1"/>
    <col min="1539" max="1539" width="22.85546875" style="36" customWidth="1"/>
    <col min="1540" max="1540" width="14" style="36" customWidth="1"/>
    <col min="1541" max="1541" width="50.140625" style="36" customWidth="1"/>
    <col min="1542" max="1542" width="14" style="36" bestFit="1" customWidth="1"/>
    <col min="1543" max="1543" width="34.42578125" style="36" customWidth="1"/>
    <col min="1544" max="1544" width="10.42578125" style="36" customWidth="1"/>
    <col min="1545" max="1791" width="8.85546875" style="36"/>
    <col min="1792" max="1792" width="5.42578125" style="36" customWidth="1"/>
    <col min="1793" max="1793" width="9.28515625" style="36" customWidth="1"/>
    <col min="1794" max="1794" width="7.7109375" style="36" customWidth="1"/>
    <col min="1795" max="1795" width="22.85546875" style="36" customWidth="1"/>
    <col min="1796" max="1796" width="14" style="36" customWidth="1"/>
    <col min="1797" max="1797" width="50.140625" style="36" customWidth="1"/>
    <col min="1798" max="1798" width="14" style="36" bestFit="1" customWidth="1"/>
    <col min="1799" max="1799" width="34.42578125" style="36" customWidth="1"/>
    <col min="1800" max="1800" width="10.42578125" style="36" customWidth="1"/>
    <col min="1801" max="2047" width="8.85546875" style="36"/>
    <col min="2048" max="2048" width="5.42578125" style="36" customWidth="1"/>
    <col min="2049" max="2049" width="9.28515625" style="36" customWidth="1"/>
    <col min="2050" max="2050" width="7.7109375" style="36" customWidth="1"/>
    <col min="2051" max="2051" width="22.85546875" style="36" customWidth="1"/>
    <col min="2052" max="2052" width="14" style="36" customWidth="1"/>
    <col min="2053" max="2053" width="50.140625" style="36" customWidth="1"/>
    <col min="2054" max="2054" width="14" style="36" bestFit="1" customWidth="1"/>
    <col min="2055" max="2055" width="34.42578125" style="36" customWidth="1"/>
    <col min="2056" max="2056" width="10.42578125" style="36" customWidth="1"/>
    <col min="2057" max="2303" width="8.85546875" style="36"/>
    <col min="2304" max="2304" width="5.42578125" style="36" customWidth="1"/>
    <col min="2305" max="2305" width="9.28515625" style="36" customWidth="1"/>
    <col min="2306" max="2306" width="7.7109375" style="36" customWidth="1"/>
    <col min="2307" max="2307" width="22.85546875" style="36" customWidth="1"/>
    <col min="2308" max="2308" width="14" style="36" customWidth="1"/>
    <col min="2309" max="2309" width="50.140625" style="36" customWidth="1"/>
    <col min="2310" max="2310" width="14" style="36" bestFit="1" customWidth="1"/>
    <col min="2311" max="2311" width="34.42578125" style="36" customWidth="1"/>
    <col min="2312" max="2312" width="10.42578125" style="36" customWidth="1"/>
    <col min="2313" max="2559" width="8.85546875" style="36"/>
    <col min="2560" max="2560" width="5.42578125" style="36" customWidth="1"/>
    <col min="2561" max="2561" width="9.28515625" style="36" customWidth="1"/>
    <col min="2562" max="2562" width="7.7109375" style="36" customWidth="1"/>
    <col min="2563" max="2563" width="22.85546875" style="36" customWidth="1"/>
    <col min="2564" max="2564" width="14" style="36" customWidth="1"/>
    <col min="2565" max="2565" width="50.140625" style="36" customWidth="1"/>
    <col min="2566" max="2566" width="14" style="36" bestFit="1" customWidth="1"/>
    <col min="2567" max="2567" width="34.42578125" style="36" customWidth="1"/>
    <col min="2568" max="2568" width="10.42578125" style="36" customWidth="1"/>
    <col min="2569" max="2815" width="8.85546875" style="36"/>
    <col min="2816" max="2816" width="5.42578125" style="36" customWidth="1"/>
    <col min="2817" max="2817" width="9.28515625" style="36" customWidth="1"/>
    <col min="2818" max="2818" width="7.7109375" style="36" customWidth="1"/>
    <col min="2819" max="2819" width="22.85546875" style="36" customWidth="1"/>
    <col min="2820" max="2820" width="14" style="36" customWidth="1"/>
    <col min="2821" max="2821" width="50.140625" style="36" customWidth="1"/>
    <col min="2822" max="2822" width="14" style="36" bestFit="1" customWidth="1"/>
    <col min="2823" max="2823" width="34.42578125" style="36" customWidth="1"/>
    <col min="2824" max="2824" width="10.42578125" style="36" customWidth="1"/>
    <col min="2825" max="3071" width="8.85546875" style="36"/>
    <col min="3072" max="3072" width="5.42578125" style="36" customWidth="1"/>
    <col min="3073" max="3073" width="9.28515625" style="36" customWidth="1"/>
    <col min="3074" max="3074" width="7.7109375" style="36" customWidth="1"/>
    <col min="3075" max="3075" width="22.85546875" style="36" customWidth="1"/>
    <col min="3076" max="3076" width="14" style="36" customWidth="1"/>
    <col min="3077" max="3077" width="50.140625" style="36" customWidth="1"/>
    <col min="3078" max="3078" width="14" style="36" bestFit="1" customWidth="1"/>
    <col min="3079" max="3079" width="34.42578125" style="36" customWidth="1"/>
    <col min="3080" max="3080" width="10.42578125" style="36" customWidth="1"/>
    <col min="3081" max="3327" width="8.85546875" style="36"/>
    <col min="3328" max="3328" width="5.42578125" style="36" customWidth="1"/>
    <col min="3329" max="3329" width="9.28515625" style="36" customWidth="1"/>
    <col min="3330" max="3330" width="7.7109375" style="36" customWidth="1"/>
    <col min="3331" max="3331" width="22.85546875" style="36" customWidth="1"/>
    <col min="3332" max="3332" width="14" style="36" customWidth="1"/>
    <col min="3333" max="3333" width="50.140625" style="36" customWidth="1"/>
    <col min="3334" max="3334" width="14" style="36" bestFit="1" customWidth="1"/>
    <col min="3335" max="3335" width="34.42578125" style="36" customWidth="1"/>
    <col min="3336" max="3336" width="10.42578125" style="36" customWidth="1"/>
    <col min="3337" max="3583" width="8.85546875" style="36"/>
    <col min="3584" max="3584" width="5.42578125" style="36" customWidth="1"/>
    <col min="3585" max="3585" width="9.28515625" style="36" customWidth="1"/>
    <col min="3586" max="3586" width="7.7109375" style="36" customWidth="1"/>
    <col min="3587" max="3587" width="22.85546875" style="36" customWidth="1"/>
    <col min="3588" max="3588" width="14" style="36" customWidth="1"/>
    <col min="3589" max="3589" width="50.140625" style="36" customWidth="1"/>
    <col min="3590" max="3590" width="14" style="36" bestFit="1" customWidth="1"/>
    <col min="3591" max="3591" width="34.42578125" style="36" customWidth="1"/>
    <col min="3592" max="3592" width="10.42578125" style="36" customWidth="1"/>
    <col min="3593" max="3839" width="8.85546875" style="36"/>
    <col min="3840" max="3840" width="5.42578125" style="36" customWidth="1"/>
    <col min="3841" max="3841" width="9.28515625" style="36" customWidth="1"/>
    <col min="3842" max="3842" width="7.7109375" style="36" customWidth="1"/>
    <col min="3843" max="3843" width="22.85546875" style="36" customWidth="1"/>
    <col min="3844" max="3844" width="14" style="36" customWidth="1"/>
    <col min="3845" max="3845" width="50.140625" style="36" customWidth="1"/>
    <col min="3846" max="3846" width="14" style="36" bestFit="1" customWidth="1"/>
    <col min="3847" max="3847" width="34.42578125" style="36" customWidth="1"/>
    <col min="3848" max="3848" width="10.42578125" style="36" customWidth="1"/>
    <col min="3849" max="4095" width="8.85546875" style="36"/>
    <col min="4096" max="4096" width="5.42578125" style="36" customWidth="1"/>
    <col min="4097" max="4097" width="9.28515625" style="36" customWidth="1"/>
    <col min="4098" max="4098" width="7.7109375" style="36" customWidth="1"/>
    <col min="4099" max="4099" width="22.85546875" style="36" customWidth="1"/>
    <col min="4100" max="4100" width="14" style="36" customWidth="1"/>
    <col min="4101" max="4101" width="50.140625" style="36" customWidth="1"/>
    <col min="4102" max="4102" width="14" style="36" bestFit="1" customWidth="1"/>
    <col min="4103" max="4103" width="34.42578125" style="36" customWidth="1"/>
    <col min="4104" max="4104" width="10.42578125" style="36" customWidth="1"/>
    <col min="4105" max="4351" width="8.85546875" style="36"/>
    <col min="4352" max="4352" width="5.42578125" style="36" customWidth="1"/>
    <col min="4353" max="4353" width="9.28515625" style="36" customWidth="1"/>
    <col min="4354" max="4354" width="7.7109375" style="36" customWidth="1"/>
    <col min="4355" max="4355" width="22.85546875" style="36" customWidth="1"/>
    <col min="4356" max="4356" width="14" style="36" customWidth="1"/>
    <col min="4357" max="4357" width="50.140625" style="36" customWidth="1"/>
    <col min="4358" max="4358" width="14" style="36" bestFit="1" customWidth="1"/>
    <col min="4359" max="4359" width="34.42578125" style="36" customWidth="1"/>
    <col min="4360" max="4360" width="10.42578125" style="36" customWidth="1"/>
    <col min="4361" max="4607" width="8.85546875" style="36"/>
    <col min="4608" max="4608" width="5.42578125" style="36" customWidth="1"/>
    <col min="4609" max="4609" width="9.28515625" style="36" customWidth="1"/>
    <col min="4610" max="4610" width="7.7109375" style="36" customWidth="1"/>
    <col min="4611" max="4611" width="22.85546875" style="36" customWidth="1"/>
    <col min="4612" max="4612" width="14" style="36" customWidth="1"/>
    <col min="4613" max="4613" width="50.140625" style="36" customWidth="1"/>
    <col min="4614" max="4614" width="14" style="36" bestFit="1" customWidth="1"/>
    <col min="4615" max="4615" width="34.42578125" style="36" customWidth="1"/>
    <col min="4616" max="4616" width="10.42578125" style="36" customWidth="1"/>
    <col min="4617" max="4863" width="8.85546875" style="36"/>
    <col min="4864" max="4864" width="5.42578125" style="36" customWidth="1"/>
    <col min="4865" max="4865" width="9.28515625" style="36" customWidth="1"/>
    <col min="4866" max="4866" width="7.7109375" style="36" customWidth="1"/>
    <col min="4867" max="4867" width="22.85546875" style="36" customWidth="1"/>
    <col min="4868" max="4868" width="14" style="36" customWidth="1"/>
    <col min="4869" max="4869" width="50.140625" style="36" customWidth="1"/>
    <col min="4870" max="4870" width="14" style="36" bestFit="1" customWidth="1"/>
    <col min="4871" max="4871" width="34.42578125" style="36" customWidth="1"/>
    <col min="4872" max="4872" width="10.42578125" style="36" customWidth="1"/>
    <col min="4873" max="5119" width="8.85546875" style="36"/>
    <col min="5120" max="5120" width="5.42578125" style="36" customWidth="1"/>
    <col min="5121" max="5121" width="9.28515625" style="36" customWidth="1"/>
    <col min="5122" max="5122" width="7.7109375" style="36" customWidth="1"/>
    <col min="5123" max="5123" width="22.85546875" style="36" customWidth="1"/>
    <col min="5124" max="5124" width="14" style="36" customWidth="1"/>
    <col min="5125" max="5125" width="50.140625" style="36" customWidth="1"/>
    <col min="5126" max="5126" width="14" style="36" bestFit="1" customWidth="1"/>
    <col min="5127" max="5127" width="34.42578125" style="36" customWidth="1"/>
    <col min="5128" max="5128" width="10.42578125" style="36" customWidth="1"/>
    <col min="5129" max="5375" width="8.85546875" style="36"/>
    <col min="5376" max="5376" width="5.42578125" style="36" customWidth="1"/>
    <col min="5377" max="5377" width="9.28515625" style="36" customWidth="1"/>
    <col min="5378" max="5378" width="7.7109375" style="36" customWidth="1"/>
    <col min="5379" max="5379" width="22.85546875" style="36" customWidth="1"/>
    <col min="5380" max="5380" width="14" style="36" customWidth="1"/>
    <col min="5381" max="5381" width="50.140625" style="36" customWidth="1"/>
    <col min="5382" max="5382" width="14" style="36" bestFit="1" customWidth="1"/>
    <col min="5383" max="5383" width="34.42578125" style="36" customWidth="1"/>
    <col min="5384" max="5384" width="10.42578125" style="36" customWidth="1"/>
    <col min="5385" max="5631" width="8.85546875" style="36"/>
    <col min="5632" max="5632" width="5.42578125" style="36" customWidth="1"/>
    <col min="5633" max="5633" width="9.28515625" style="36" customWidth="1"/>
    <col min="5634" max="5634" width="7.7109375" style="36" customWidth="1"/>
    <col min="5635" max="5635" width="22.85546875" style="36" customWidth="1"/>
    <col min="5636" max="5636" width="14" style="36" customWidth="1"/>
    <col min="5637" max="5637" width="50.140625" style="36" customWidth="1"/>
    <col min="5638" max="5638" width="14" style="36" bestFit="1" customWidth="1"/>
    <col min="5639" max="5639" width="34.42578125" style="36" customWidth="1"/>
    <col min="5640" max="5640" width="10.42578125" style="36" customWidth="1"/>
    <col min="5641" max="5887" width="8.85546875" style="36"/>
    <col min="5888" max="5888" width="5.42578125" style="36" customWidth="1"/>
    <col min="5889" max="5889" width="9.28515625" style="36" customWidth="1"/>
    <col min="5890" max="5890" width="7.7109375" style="36" customWidth="1"/>
    <col min="5891" max="5891" width="22.85546875" style="36" customWidth="1"/>
    <col min="5892" max="5892" width="14" style="36" customWidth="1"/>
    <col min="5893" max="5893" width="50.140625" style="36" customWidth="1"/>
    <col min="5894" max="5894" width="14" style="36" bestFit="1" customWidth="1"/>
    <col min="5895" max="5895" width="34.42578125" style="36" customWidth="1"/>
    <col min="5896" max="5896" width="10.42578125" style="36" customWidth="1"/>
    <col min="5897" max="6143" width="8.85546875" style="36"/>
    <col min="6144" max="6144" width="5.42578125" style="36" customWidth="1"/>
    <col min="6145" max="6145" width="9.28515625" style="36" customWidth="1"/>
    <col min="6146" max="6146" width="7.7109375" style="36" customWidth="1"/>
    <col min="6147" max="6147" width="22.85546875" style="36" customWidth="1"/>
    <col min="6148" max="6148" width="14" style="36" customWidth="1"/>
    <col min="6149" max="6149" width="50.140625" style="36" customWidth="1"/>
    <col min="6150" max="6150" width="14" style="36" bestFit="1" customWidth="1"/>
    <col min="6151" max="6151" width="34.42578125" style="36" customWidth="1"/>
    <col min="6152" max="6152" width="10.42578125" style="36" customWidth="1"/>
    <col min="6153" max="6399" width="8.85546875" style="36"/>
    <col min="6400" max="6400" width="5.42578125" style="36" customWidth="1"/>
    <col min="6401" max="6401" width="9.28515625" style="36" customWidth="1"/>
    <col min="6402" max="6402" width="7.7109375" style="36" customWidth="1"/>
    <col min="6403" max="6403" width="22.85546875" style="36" customWidth="1"/>
    <col min="6404" max="6404" width="14" style="36" customWidth="1"/>
    <col min="6405" max="6405" width="50.140625" style="36" customWidth="1"/>
    <col min="6406" max="6406" width="14" style="36" bestFit="1" customWidth="1"/>
    <col min="6407" max="6407" width="34.42578125" style="36" customWidth="1"/>
    <col min="6408" max="6408" width="10.42578125" style="36" customWidth="1"/>
    <col min="6409" max="6655" width="8.85546875" style="36"/>
    <col min="6656" max="6656" width="5.42578125" style="36" customWidth="1"/>
    <col min="6657" max="6657" width="9.28515625" style="36" customWidth="1"/>
    <col min="6658" max="6658" width="7.7109375" style="36" customWidth="1"/>
    <col min="6659" max="6659" width="22.85546875" style="36" customWidth="1"/>
    <col min="6660" max="6660" width="14" style="36" customWidth="1"/>
    <col min="6661" max="6661" width="50.140625" style="36" customWidth="1"/>
    <col min="6662" max="6662" width="14" style="36" bestFit="1" customWidth="1"/>
    <col min="6663" max="6663" width="34.42578125" style="36" customWidth="1"/>
    <col min="6664" max="6664" width="10.42578125" style="36" customWidth="1"/>
    <col min="6665" max="6911" width="8.85546875" style="36"/>
    <col min="6912" max="6912" width="5.42578125" style="36" customWidth="1"/>
    <col min="6913" max="6913" width="9.28515625" style="36" customWidth="1"/>
    <col min="6914" max="6914" width="7.7109375" style="36" customWidth="1"/>
    <col min="6915" max="6915" width="22.85546875" style="36" customWidth="1"/>
    <col min="6916" max="6916" width="14" style="36" customWidth="1"/>
    <col min="6917" max="6917" width="50.140625" style="36" customWidth="1"/>
    <col min="6918" max="6918" width="14" style="36" bestFit="1" customWidth="1"/>
    <col min="6919" max="6919" width="34.42578125" style="36" customWidth="1"/>
    <col min="6920" max="6920" width="10.42578125" style="36" customWidth="1"/>
    <col min="6921" max="7167" width="8.85546875" style="36"/>
    <col min="7168" max="7168" width="5.42578125" style="36" customWidth="1"/>
    <col min="7169" max="7169" width="9.28515625" style="36" customWidth="1"/>
    <col min="7170" max="7170" width="7.7109375" style="36" customWidth="1"/>
    <col min="7171" max="7171" width="22.85546875" style="36" customWidth="1"/>
    <col min="7172" max="7172" width="14" style="36" customWidth="1"/>
    <col min="7173" max="7173" width="50.140625" style="36" customWidth="1"/>
    <col min="7174" max="7174" width="14" style="36" bestFit="1" customWidth="1"/>
    <col min="7175" max="7175" width="34.42578125" style="36" customWidth="1"/>
    <col min="7176" max="7176" width="10.42578125" style="36" customWidth="1"/>
    <col min="7177" max="7423" width="8.85546875" style="36"/>
    <col min="7424" max="7424" width="5.42578125" style="36" customWidth="1"/>
    <col min="7425" max="7425" width="9.28515625" style="36" customWidth="1"/>
    <col min="7426" max="7426" width="7.7109375" style="36" customWidth="1"/>
    <col min="7427" max="7427" width="22.85546875" style="36" customWidth="1"/>
    <col min="7428" max="7428" width="14" style="36" customWidth="1"/>
    <col min="7429" max="7429" width="50.140625" style="36" customWidth="1"/>
    <col min="7430" max="7430" width="14" style="36" bestFit="1" customWidth="1"/>
    <col min="7431" max="7431" width="34.42578125" style="36" customWidth="1"/>
    <col min="7432" max="7432" width="10.42578125" style="36" customWidth="1"/>
    <col min="7433" max="7679" width="8.85546875" style="36"/>
    <col min="7680" max="7680" width="5.42578125" style="36" customWidth="1"/>
    <col min="7681" max="7681" width="9.28515625" style="36" customWidth="1"/>
    <col min="7682" max="7682" width="7.7109375" style="36" customWidth="1"/>
    <col min="7683" max="7683" width="22.85546875" style="36" customWidth="1"/>
    <col min="7684" max="7684" width="14" style="36" customWidth="1"/>
    <col min="7685" max="7685" width="50.140625" style="36" customWidth="1"/>
    <col min="7686" max="7686" width="14" style="36" bestFit="1" customWidth="1"/>
    <col min="7687" max="7687" width="34.42578125" style="36" customWidth="1"/>
    <col min="7688" max="7688" width="10.42578125" style="36" customWidth="1"/>
    <col min="7689" max="7935" width="8.85546875" style="36"/>
    <col min="7936" max="7936" width="5.42578125" style="36" customWidth="1"/>
    <col min="7937" max="7937" width="9.28515625" style="36" customWidth="1"/>
    <col min="7938" max="7938" width="7.7109375" style="36" customWidth="1"/>
    <col min="7939" max="7939" width="22.85546875" style="36" customWidth="1"/>
    <col min="7940" max="7940" width="14" style="36" customWidth="1"/>
    <col min="7941" max="7941" width="50.140625" style="36" customWidth="1"/>
    <col min="7942" max="7942" width="14" style="36" bestFit="1" customWidth="1"/>
    <col min="7943" max="7943" width="34.42578125" style="36" customWidth="1"/>
    <col min="7944" max="7944" width="10.42578125" style="36" customWidth="1"/>
    <col min="7945" max="8191" width="8.85546875" style="36"/>
    <col min="8192" max="8192" width="5.42578125" style="36" customWidth="1"/>
    <col min="8193" max="8193" width="9.28515625" style="36" customWidth="1"/>
    <col min="8194" max="8194" width="7.7109375" style="36" customWidth="1"/>
    <col min="8195" max="8195" width="22.85546875" style="36" customWidth="1"/>
    <col min="8196" max="8196" width="14" style="36" customWidth="1"/>
    <col min="8197" max="8197" width="50.140625" style="36" customWidth="1"/>
    <col min="8198" max="8198" width="14" style="36" bestFit="1" customWidth="1"/>
    <col min="8199" max="8199" width="34.42578125" style="36" customWidth="1"/>
    <col min="8200" max="8200" width="10.42578125" style="36" customWidth="1"/>
    <col min="8201" max="8447" width="8.85546875" style="36"/>
    <col min="8448" max="8448" width="5.42578125" style="36" customWidth="1"/>
    <col min="8449" max="8449" width="9.28515625" style="36" customWidth="1"/>
    <col min="8450" max="8450" width="7.7109375" style="36" customWidth="1"/>
    <col min="8451" max="8451" width="22.85546875" style="36" customWidth="1"/>
    <col min="8452" max="8452" width="14" style="36" customWidth="1"/>
    <col min="8453" max="8453" width="50.140625" style="36" customWidth="1"/>
    <col min="8454" max="8454" width="14" style="36" bestFit="1" customWidth="1"/>
    <col min="8455" max="8455" width="34.42578125" style="36" customWidth="1"/>
    <col min="8456" max="8456" width="10.42578125" style="36" customWidth="1"/>
    <col min="8457" max="8703" width="8.85546875" style="36"/>
    <col min="8704" max="8704" width="5.42578125" style="36" customWidth="1"/>
    <col min="8705" max="8705" width="9.28515625" style="36" customWidth="1"/>
    <col min="8706" max="8706" width="7.7109375" style="36" customWidth="1"/>
    <col min="8707" max="8707" width="22.85546875" style="36" customWidth="1"/>
    <col min="8708" max="8708" width="14" style="36" customWidth="1"/>
    <col min="8709" max="8709" width="50.140625" style="36" customWidth="1"/>
    <col min="8710" max="8710" width="14" style="36" bestFit="1" customWidth="1"/>
    <col min="8711" max="8711" width="34.42578125" style="36" customWidth="1"/>
    <col min="8712" max="8712" width="10.42578125" style="36" customWidth="1"/>
    <col min="8713" max="8959" width="8.85546875" style="36"/>
    <col min="8960" max="8960" width="5.42578125" style="36" customWidth="1"/>
    <col min="8961" max="8961" width="9.28515625" style="36" customWidth="1"/>
    <col min="8962" max="8962" width="7.7109375" style="36" customWidth="1"/>
    <col min="8963" max="8963" width="22.85546875" style="36" customWidth="1"/>
    <col min="8964" max="8964" width="14" style="36" customWidth="1"/>
    <col min="8965" max="8965" width="50.140625" style="36" customWidth="1"/>
    <col min="8966" max="8966" width="14" style="36" bestFit="1" customWidth="1"/>
    <col min="8967" max="8967" width="34.42578125" style="36" customWidth="1"/>
    <col min="8968" max="8968" width="10.42578125" style="36" customWidth="1"/>
    <col min="8969" max="9215" width="8.85546875" style="36"/>
    <col min="9216" max="9216" width="5.42578125" style="36" customWidth="1"/>
    <col min="9217" max="9217" width="9.28515625" style="36" customWidth="1"/>
    <col min="9218" max="9218" width="7.7109375" style="36" customWidth="1"/>
    <col min="9219" max="9219" width="22.85546875" style="36" customWidth="1"/>
    <col min="9220" max="9220" width="14" style="36" customWidth="1"/>
    <col min="9221" max="9221" width="50.140625" style="36" customWidth="1"/>
    <col min="9222" max="9222" width="14" style="36" bestFit="1" customWidth="1"/>
    <col min="9223" max="9223" width="34.42578125" style="36" customWidth="1"/>
    <col min="9224" max="9224" width="10.42578125" style="36" customWidth="1"/>
    <col min="9225" max="9471" width="8.85546875" style="36"/>
    <col min="9472" max="9472" width="5.42578125" style="36" customWidth="1"/>
    <col min="9473" max="9473" width="9.28515625" style="36" customWidth="1"/>
    <col min="9474" max="9474" width="7.7109375" style="36" customWidth="1"/>
    <col min="9475" max="9475" width="22.85546875" style="36" customWidth="1"/>
    <col min="9476" max="9476" width="14" style="36" customWidth="1"/>
    <col min="9477" max="9477" width="50.140625" style="36" customWidth="1"/>
    <col min="9478" max="9478" width="14" style="36" bestFit="1" customWidth="1"/>
    <col min="9479" max="9479" width="34.42578125" style="36" customWidth="1"/>
    <col min="9480" max="9480" width="10.42578125" style="36" customWidth="1"/>
    <col min="9481" max="9727" width="8.85546875" style="36"/>
    <col min="9728" max="9728" width="5.42578125" style="36" customWidth="1"/>
    <col min="9729" max="9729" width="9.28515625" style="36" customWidth="1"/>
    <col min="9730" max="9730" width="7.7109375" style="36" customWidth="1"/>
    <col min="9731" max="9731" width="22.85546875" style="36" customWidth="1"/>
    <col min="9732" max="9732" width="14" style="36" customWidth="1"/>
    <col min="9733" max="9733" width="50.140625" style="36" customWidth="1"/>
    <col min="9734" max="9734" width="14" style="36" bestFit="1" customWidth="1"/>
    <col min="9735" max="9735" width="34.42578125" style="36" customWidth="1"/>
    <col min="9736" max="9736" width="10.42578125" style="36" customWidth="1"/>
    <col min="9737" max="9983" width="8.85546875" style="36"/>
    <col min="9984" max="9984" width="5.42578125" style="36" customWidth="1"/>
    <col min="9985" max="9985" width="9.28515625" style="36" customWidth="1"/>
    <col min="9986" max="9986" width="7.7109375" style="36" customWidth="1"/>
    <col min="9987" max="9987" width="22.85546875" style="36" customWidth="1"/>
    <col min="9988" max="9988" width="14" style="36" customWidth="1"/>
    <col min="9989" max="9989" width="50.140625" style="36" customWidth="1"/>
    <col min="9990" max="9990" width="14" style="36" bestFit="1" customWidth="1"/>
    <col min="9991" max="9991" width="34.42578125" style="36" customWidth="1"/>
    <col min="9992" max="9992" width="10.42578125" style="36" customWidth="1"/>
    <col min="9993" max="10239" width="8.85546875" style="36"/>
    <col min="10240" max="10240" width="5.42578125" style="36" customWidth="1"/>
    <col min="10241" max="10241" width="9.28515625" style="36" customWidth="1"/>
    <col min="10242" max="10242" width="7.7109375" style="36" customWidth="1"/>
    <col min="10243" max="10243" width="22.85546875" style="36" customWidth="1"/>
    <col min="10244" max="10244" width="14" style="36" customWidth="1"/>
    <col min="10245" max="10245" width="50.140625" style="36" customWidth="1"/>
    <col min="10246" max="10246" width="14" style="36" bestFit="1" customWidth="1"/>
    <col min="10247" max="10247" width="34.42578125" style="36" customWidth="1"/>
    <col min="10248" max="10248" width="10.42578125" style="36" customWidth="1"/>
    <col min="10249" max="10495" width="8.85546875" style="36"/>
    <col min="10496" max="10496" width="5.42578125" style="36" customWidth="1"/>
    <col min="10497" max="10497" width="9.28515625" style="36" customWidth="1"/>
    <col min="10498" max="10498" width="7.7109375" style="36" customWidth="1"/>
    <col min="10499" max="10499" width="22.85546875" style="36" customWidth="1"/>
    <col min="10500" max="10500" width="14" style="36" customWidth="1"/>
    <col min="10501" max="10501" width="50.140625" style="36" customWidth="1"/>
    <col min="10502" max="10502" width="14" style="36" bestFit="1" customWidth="1"/>
    <col min="10503" max="10503" width="34.42578125" style="36" customWidth="1"/>
    <col min="10504" max="10504" width="10.42578125" style="36" customWidth="1"/>
    <col min="10505" max="10751" width="8.85546875" style="36"/>
    <col min="10752" max="10752" width="5.42578125" style="36" customWidth="1"/>
    <col min="10753" max="10753" width="9.28515625" style="36" customWidth="1"/>
    <col min="10754" max="10754" width="7.7109375" style="36" customWidth="1"/>
    <col min="10755" max="10755" width="22.85546875" style="36" customWidth="1"/>
    <col min="10756" max="10756" width="14" style="36" customWidth="1"/>
    <col min="10757" max="10757" width="50.140625" style="36" customWidth="1"/>
    <col min="10758" max="10758" width="14" style="36" bestFit="1" customWidth="1"/>
    <col min="10759" max="10759" width="34.42578125" style="36" customWidth="1"/>
    <col min="10760" max="10760" width="10.42578125" style="36" customWidth="1"/>
    <col min="10761" max="11007" width="8.85546875" style="36"/>
    <col min="11008" max="11008" width="5.42578125" style="36" customWidth="1"/>
    <col min="11009" max="11009" width="9.28515625" style="36" customWidth="1"/>
    <col min="11010" max="11010" width="7.7109375" style="36" customWidth="1"/>
    <col min="11011" max="11011" width="22.85546875" style="36" customWidth="1"/>
    <col min="11012" max="11012" width="14" style="36" customWidth="1"/>
    <col min="11013" max="11013" width="50.140625" style="36" customWidth="1"/>
    <col min="11014" max="11014" width="14" style="36" bestFit="1" customWidth="1"/>
    <col min="11015" max="11015" width="34.42578125" style="36" customWidth="1"/>
    <col min="11016" max="11016" width="10.42578125" style="36" customWidth="1"/>
    <col min="11017" max="11263" width="8.85546875" style="36"/>
    <col min="11264" max="11264" width="5.42578125" style="36" customWidth="1"/>
    <col min="11265" max="11265" width="9.28515625" style="36" customWidth="1"/>
    <col min="11266" max="11266" width="7.7109375" style="36" customWidth="1"/>
    <col min="11267" max="11267" width="22.85546875" style="36" customWidth="1"/>
    <col min="11268" max="11268" width="14" style="36" customWidth="1"/>
    <col min="11269" max="11269" width="50.140625" style="36" customWidth="1"/>
    <col min="11270" max="11270" width="14" style="36" bestFit="1" customWidth="1"/>
    <col min="11271" max="11271" width="34.42578125" style="36" customWidth="1"/>
    <col min="11272" max="11272" width="10.42578125" style="36" customWidth="1"/>
    <col min="11273" max="11519" width="8.85546875" style="36"/>
    <col min="11520" max="11520" width="5.42578125" style="36" customWidth="1"/>
    <col min="11521" max="11521" width="9.28515625" style="36" customWidth="1"/>
    <col min="11522" max="11522" width="7.7109375" style="36" customWidth="1"/>
    <col min="11523" max="11523" width="22.85546875" style="36" customWidth="1"/>
    <col min="11524" max="11524" width="14" style="36" customWidth="1"/>
    <col min="11525" max="11525" width="50.140625" style="36" customWidth="1"/>
    <col min="11526" max="11526" width="14" style="36" bestFit="1" customWidth="1"/>
    <col min="11527" max="11527" width="34.42578125" style="36" customWidth="1"/>
    <col min="11528" max="11528" width="10.42578125" style="36" customWidth="1"/>
    <col min="11529" max="11775" width="8.85546875" style="36"/>
    <col min="11776" max="11776" width="5.42578125" style="36" customWidth="1"/>
    <col min="11777" max="11777" width="9.28515625" style="36" customWidth="1"/>
    <col min="11778" max="11778" width="7.7109375" style="36" customWidth="1"/>
    <col min="11779" max="11779" width="22.85546875" style="36" customWidth="1"/>
    <col min="11780" max="11780" width="14" style="36" customWidth="1"/>
    <col min="11781" max="11781" width="50.140625" style="36" customWidth="1"/>
    <col min="11782" max="11782" width="14" style="36" bestFit="1" customWidth="1"/>
    <col min="11783" max="11783" width="34.42578125" style="36" customWidth="1"/>
    <col min="11784" max="11784" width="10.42578125" style="36" customWidth="1"/>
    <col min="11785" max="12031" width="8.85546875" style="36"/>
    <col min="12032" max="12032" width="5.42578125" style="36" customWidth="1"/>
    <col min="12033" max="12033" width="9.28515625" style="36" customWidth="1"/>
    <col min="12034" max="12034" width="7.7109375" style="36" customWidth="1"/>
    <col min="12035" max="12035" width="22.85546875" style="36" customWidth="1"/>
    <col min="12036" max="12036" width="14" style="36" customWidth="1"/>
    <col min="12037" max="12037" width="50.140625" style="36" customWidth="1"/>
    <col min="12038" max="12038" width="14" style="36" bestFit="1" customWidth="1"/>
    <col min="12039" max="12039" width="34.42578125" style="36" customWidth="1"/>
    <col min="12040" max="12040" width="10.42578125" style="36" customWidth="1"/>
    <col min="12041" max="12287" width="8.85546875" style="36"/>
    <col min="12288" max="12288" width="5.42578125" style="36" customWidth="1"/>
    <col min="12289" max="12289" width="9.28515625" style="36" customWidth="1"/>
    <col min="12290" max="12290" width="7.7109375" style="36" customWidth="1"/>
    <col min="12291" max="12291" width="22.85546875" style="36" customWidth="1"/>
    <col min="12292" max="12292" width="14" style="36" customWidth="1"/>
    <col min="12293" max="12293" width="50.140625" style="36" customWidth="1"/>
    <col min="12294" max="12294" width="14" style="36" bestFit="1" customWidth="1"/>
    <col min="12295" max="12295" width="34.42578125" style="36" customWidth="1"/>
    <col min="12296" max="12296" width="10.42578125" style="36" customWidth="1"/>
    <col min="12297" max="12543" width="8.85546875" style="36"/>
    <col min="12544" max="12544" width="5.42578125" style="36" customWidth="1"/>
    <col min="12545" max="12545" width="9.28515625" style="36" customWidth="1"/>
    <col min="12546" max="12546" width="7.7109375" style="36" customWidth="1"/>
    <col min="12547" max="12547" width="22.85546875" style="36" customWidth="1"/>
    <col min="12548" max="12548" width="14" style="36" customWidth="1"/>
    <col min="12549" max="12549" width="50.140625" style="36" customWidth="1"/>
    <col min="12550" max="12550" width="14" style="36" bestFit="1" customWidth="1"/>
    <col min="12551" max="12551" width="34.42578125" style="36" customWidth="1"/>
    <col min="12552" max="12552" width="10.42578125" style="36" customWidth="1"/>
    <col min="12553" max="12799" width="8.85546875" style="36"/>
    <col min="12800" max="12800" width="5.42578125" style="36" customWidth="1"/>
    <col min="12801" max="12801" width="9.28515625" style="36" customWidth="1"/>
    <col min="12802" max="12802" width="7.7109375" style="36" customWidth="1"/>
    <col min="12803" max="12803" width="22.85546875" style="36" customWidth="1"/>
    <col min="12804" max="12804" width="14" style="36" customWidth="1"/>
    <col min="12805" max="12805" width="50.140625" style="36" customWidth="1"/>
    <col min="12806" max="12806" width="14" style="36" bestFit="1" customWidth="1"/>
    <col min="12807" max="12807" width="34.42578125" style="36" customWidth="1"/>
    <col min="12808" max="12808" width="10.42578125" style="36" customWidth="1"/>
    <col min="12809" max="13055" width="8.85546875" style="36"/>
    <col min="13056" max="13056" width="5.42578125" style="36" customWidth="1"/>
    <col min="13057" max="13057" width="9.28515625" style="36" customWidth="1"/>
    <col min="13058" max="13058" width="7.7109375" style="36" customWidth="1"/>
    <col min="13059" max="13059" width="22.85546875" style="36" customWidth="1"/>
    <col min="13060" max="13060" width="14" style="36" customWidth="1"/>
    <col min="13061" max="13061" width="50.140625" style="36" customWidth="1"/>
    <col min="13062" max="13062" width="14" style="36" bestFit="1" customWidth="1"/>
    <col min="13063" max="13063" width="34.42578125" style="36" customWidth="1"/>
    <col min="13064" max="13064" width="10.42578125" style="36" customWidth="1"/>
    <col min="13065" max="13311" width="8.85546875" style="36"/>
    <col min="13312" max="13312" width="5.42578125" style="36" customWidth="1"/>
    <col min="13313" max="13313" width="9.28515625" style="36" customWidth="1"/>
    <col min="13314" max="13314" width="7.7109375" style="36" customWidth="1"/>
    <col min="13315" max="13315" width="22.85546875" style="36" customWidth="1"/>
    <col min="13316" max="13316" width="14" style="36" customWidth="1"/>
    <col min="13317" max="13317" width="50.140625" style="36" customWidth="1"/>
    <col min="13318" max="13318" width="14" style="36" bestFit="1" customWidth="1"/>
    <col min="13319" max="13319" width="34.42578125" style="36" customWidth="1"/>
    <col min="13320" max="13320" width="10.42578125" style="36" customWidth="1"/>
    <col min="13321" max="13567" width="8.85546875" style="36"/>
    <col min="13568" max="13568" width="5.42578125" style="36" customWidth="1"/>
    <col min="13569" max="13569" width="9.28515625" style="36" customWidth="1"/>
    <col min="13570" max="13570" width="7.7109375" style="36" customWidth="1"/>
    <col min="13571" max="13571" width="22.85546875" style="36" customWidth="1"/>
    <col min="13572" max="13572" width="14" style="36" customWidth="1"/>
    <col min="13573" max="13573" width="50.140625" style="36" customWidth="1"/>
    <col min="13574" max="13574" width="14" style="36" bestFit="1" customWidth="1"/>
    <col min="13575" max="13575" width="34.42578125" style="36" customWidth="1"/>
    <col min="13576" max="13576" width="10.42578125" style="36" customWidth="1"/>
    <col min="13577" max="13823" width="8.85546875" style="36"/>
    <col min="13824" max="13824" width="5.42578125" style="36" customWidth="1"/>
    <col min="13825" max="13825" width="9.28515625" style="36" customWidth="1"/>
    <col min="13826" max="13826" width="7.7109375" style="36" customWidth="1"/>
    <col min="13827" max="13827" width="22.85546875" style="36" customWidth="1"/>
    <col min="13828" max="13828" width="14" style="36" customWidth="1"/>
    <col min="13829" max="13829" width="50.140625" style="36" customWidth="1"/>
    <col min="13830" max="13830" width="14" style="36" bestFit="1" customWidth="1"/>
    <col min="13831" max="13831" width="34.42578125" style="36" customWidth="1"/>
    <col min="13832" max="13832" width="10.42578125" style="36" customWidth="1"/>
    <col min="13833" max="14079" width="8.85546875" style="36"/>
    <col min="14080" max="14080" width="5.42578125" style="36" customWidth="1"/>
    <col min="14081" max="14081" width="9.28515625" style="36" customWidth="1"/>
    <col min="14082" max="14082" width="7.7109375" style="36" customWidth="1"/>
    <col min="14083" max="14083" width="22.85546875" style="36" customWidth="1"/>
    <col min="14084" max="14084" width="14" style="36" customWidth="1"/>
    <col min="14085" max="14085" width="50.140625" style="36" customWidth="1"/>
    <col min="14086" max="14086" width="14" style="36" bestFit="1" customWidth="1"/>
    <col min="14087" max="14087" width="34.42578125" style="36" customWidth="1"/>
    <col min="14088" max="14088" width="10.42578125" style="36" customWidth="1"/>
    <col min="14089" max="14335" width="8.85546875" style="36"/>
    <col min="14336" max="14336" width="5.42578125" style="36" customWidth="1"/>
    <col min="14337" max="14337" width="9.28515625" style="36" customWidth="1"/>
    <col min="14338" max="14338" width="7.7109375" style="36" customWidth="1"/>
    <col min="14339" max="14339" width="22.85546875" style="36" customWidth="1"/>
    <col min="14340" max="14340" width="14" style="36" customWidth="1"/>
    <col min="14341" max="14341" width="50.140625" style="36" customWidth="1"/>
    <col min="14342" max="14342" width="14" style="36" bestFit="1" customWidth="1"/>
    <col min="14343" max="14343" width="34.42578125" style="36" customWidth="1"/>
    <col min="14344" max="14344" width="10.42578125" style="36" customWidth="1"/>
    <col min="14345" max="14591" width="8.85546875" style="36"/>
    <col min="14592" max="14592" width="5.42578125" style="36" customWidth="1"/>
    <col min="14593" max="14593" width="9.28515625" style="36" customWidth="1"/>
    <col min="14594" max="14594" width="7.7109375" style="36" customWidth="1"/>
    <col min="14595" max="14595" width="22.85546875" style="36" customWidth="1"/>
    <col min="14596" max="14596" width="14" style="36" customWidth="1"/>
    <col min="14597" max="14597" width="50.140625" style="36" customWidth="1"/>
    <col min="14598" max="14598" width="14" style="36" bestFit="1" customWidth="1"/>
    <col min="14599" max="14599" width="34.42578125" style="36" customWidth="1"/>
    <col min="14600" max="14600" width="10.42578125" style="36" customWidth="1"/>
    <col min="14601" max="14847" width="8.85546875" style="36"/>
    <col min="14848" max="14848" width="5.42578125" style="36" customWidth="1"/>
    <col min="14849" max="14849" width="9.28515625" style="36" customWidth="1"/>
    <col min="14850" max="14850" width="7.7109375" style="36" customWidth="1"/>
    <col min="14851" max="14851" width="22.85546875" style="36" customWidth="1"/>
    <col min="14852" max="14852" width="14" style="36" customWidth="1"/>
    <col min="14853" max="14853" width="50.140625" style="36" customWidth="1"/>
    <col min="14854" max="14854" width="14" style="36" bestFit="1" customWidth="1"/>
    <col min="14855" max="14855" width="34.42578125" style="36" customWidth="1"/>
    <col min="14856" max="14856" width="10.42578125" style="36" customWidth="1"/>
    <col min="14857" max="15103" width="8.85546875" style="36"/>
    <col min="15104" max="15104" width="5.42578125" style="36" customWidth="1"/>
    <col min="15105" max="15105" width="9.28515625" style="36" customWidth="1"/>
    <col min="15106" max="15106" width="7.7109375" style="36" customWidth="1"/>
    <col min="15107" max="15107" width="22.85546875" style="36" customWidth="1"/>
    <col min="15108" max="15108" width="14" style="36" customWidth="1"/>
    <col min="15109" max="15109" width="50.140625" style="36" customWidth="1"/>
    <col min="15110" max="15110" width="14" style="36" bestFit="1" customWidth="1"/>
    <col min="15111" max="15111" width="34.42578125" style="36" customWidth="1"/>
    <col min="15112" max="15112" width="10.42578125" style="36" customWidth="1"/>
    <col min="15113" max="15359" width="8.85546875" style="36"/>
    <col min="15360" max="15360" width="5.42578125" style="36" customWidth="1"/>
    <col min="15361" max="15361" width="9.28515625" style="36" customWidth="1"/>
    <col min="15362" max="15362" width="7.7109375" style="36" customWidth="1"/>
    <col min="15363" max="15363" width="22.85546875" style="36" customWidth="1"/>
    <col min="15364" max="15364" width="14" style="36" customWidth="1"/>
    <col min="15365" max="15365" width="50.140625" style="36" customWidth="1"/>
    <col min="15366" max="15366" width="14" style="36" bestFit="1" customWidth="1"/>
    <col min="15367" max="15367" width="34.42578125" style="36" customWidth="1"/>
    <col min="15368" max="15368" width="10.42578125" style="36" customWidth="1"/>
    <col min="15369" max="15615" width="8.85546875" style="36"/>
    <col min="15616" max="15616" width="5.42578125" style="36" customWidth="1"/>
    <col min="15617" max="15617" width="9.28515625" style="36" customWidth="1"/>
    <col min="15618" max="15618" width="7.7109375" style="36" customWidth="1"/>
    <col min="15619" max="15619" width="22.85546875" style="36" customWidth="1"/>
    <col min="15620" max="15620" width="14" style="36" customWidth="1"/>
    <col min="15621" max="15621" width="50.140625" style="36" customWidth="1"/>
    <col min="15622" max="15622" width="14" style="36" bestFit="1" customWidth="1"/>
    <col min="15623" max="15623" width="34.42578125" style="36" customWidth="1"/>
    <col min="15624" max="15624" width="10.42578125" style="36" customWidth="1"/>
    <col min="15625" max="15871" width="8.85546875" style="36"/>
    <col min="15872" max="15872" width="5.42578125" style="36" customWidth="1"/>
    <col min="15873" max="15873" width="9.28515625" style="36" customWidth="1"/>
    <col min="15874" max="15874" width="7.7109375" style="36" customWidth="1"/>
    <col min="15875" max="15875" width="22.85546875" style="36" customWidth="1"/>
    <col min="15876" max="15876" width="14" style="36" customWidth="1"/>
    <col min="15877" max="15877" width="50.140625" style="36" customWidth="1"/>
    <col min="15878" max="15878" width="14" style="36" bestFit="1" customWidth="1"/>
    <col min="15879" max="15879" width="34.42578125" style="36" customWidth="1"/>
    <col min="15880" max="15880" width="10.42578125" style="36" customWidth="1"/>
    <col min="15881" max="16127" width="8.85546875" style="36"/>
    <col min="16128" max="16128" width="5.42578125" style="36" customWidth="1"/>
    <col min="16129" max="16129" width="9.28515625" style="36" customWidth="1"/>
    <col min="16130" max="16130" width="7.7109375" style="36" customWidth="1"/>
    <col min="16131" max="16131" width="22.85546875" style="36" customWidth="1"/>
    <col min="16132" max="16132" width="14" style="36" customWidth="1"/>
    <col min="16133" max="16133" width="50.140625" style="36" customWidth="1"/>
    <col min="16134" max="16134" width="14" style="36" bestFit="1" customWidth="1"/>
    <col min="16135" max="16135" width="34.42578125" style="36" customWidth="1"/>
    <col min="16136" max="16136" width="10.42578125" style="36" customWidth="1"/>
    <col min="16137" max="16384" width="8.85546875" style="36"/>
  </cols>
  <sheetData>
    <row r="1" spans="1:8" ht="19.5" x14ac:dyDescent="0.2">
      <c r="A1" s="236" t="s">
        <v>299</v>
      </c>
      <c r="B1" s="237"/>
      <c r="C1" s="237"/>
      <c r="D1" s="237"/>
      <c r="E1" s="237"/>
      <c r="F1" s="237"/>
      <c r="G1" s="237"/>
      <c r="H1" s="237"/>
    </row>
    <row r="2" spans="1:8" ht="12.75" x14ac:dyDescent="0.2">
      <c r="A2" s="238" t="s">
        <v>330</v>
      </c>
      <c r="B2" s="238" t="s">
        <v>466</v>
      </c>
      <c r="C2" s="238" t="s">
        <v>331</v>
      </c>
      <c r="D2" s="238" t="s">
        <v>332</v>
      </c>
      <c r="E2" s="238" t="s">
        <v>333</v>
      </c>
      <c r="F2" s="240" t="s">
        <v>334</v>
      </c>
      <c r="G2" s="238" t="s">
        <v>335</v>
      </c>
      <c r="H2" s="242" t="s">
        <v>336</v>
      </c>
    </row>
    <row r="3" spans="1:8" ht="12.75" x14ac:dyDescent="0.2">
      <c r="A3" s="239"/>
      <c r="B3" s="239"/>
      <c r="C3" s="239"/>
      <c r="D3" s="239"/>
      <c r="E3" s="239"/>
      <c r="F3" s="241"/>
      <c r="G3" s="239"/>
      <c r="H3" s="243"/>
    </row>
    <row r="4" spans="1:8" ht="25.5" x14ac:dyDescent="0.2">
      <c r="A4" s="37" t="s">
        <v>387</v>
      </c>
      <c r="B4" s="37" t="s">
        <v>432</v>
      </c>
      <c r="C4" s="37" t="s">
        <v>337</v>
      </c>
      <c r="D4" s="37" t="s">
        <v>309</v>
      </c>
      <c r="E4" s="37" t="s">
        <v>300</v>
      </c>
      <c r="F4" s="38">
        <v>41086</v>
      </c>
      <c r="G4" s="39" t="s">
        <v>301</v>
      </c>
      <c r="H4" s="40">
        <v>1.2</v>
      </c>
    </row>
    <row r="5" spans="1:8" s="42" customFormat="1" ht="51" x14ac:dyDescent="0.25">
      <c r="A5" s="37" t="s">
        <v>387</v>
      </c>
      <c r="B5" s="37" t="s">
        <v>432</v>
      </c>
      <c r="C5" s="37" t="s">
        <v>338</v>
      </c>
      <c r="D5" s="37" t="s">
        <v>309</v>
      </c>
      <c r="E5" s="37" t="s">
        <v>296</v>
      </c>
      <c r="F5" s="38">
        <v>41086</v>
      </c>
      <c r="G5" s="39" t="s">
        <v>302</v>
      </c>
      <c r="H5" s="40">
        <v>1.2</v>
      </c>
    </row>
    <row r="6" spans="1:8" ht="63.75" x14ac:dyDescent="0.2">
      <c r="A6" s="37" t="s">
        <v>452</v>
      </c>
      <c r="B6" s="37" t="s">
        <v>457</v>
      </c>
      <c r="C6" s="37" t="s">
        <v>297</v>
      </c>
      <c r="D6" s="37" t="s">
        <v>309</v>
      </c>
      <c r="E6" s="37" t="s">
        <v>298</v>
      </c>
      <c r="F6" s="38">
        <v>41087</v>
      </c>
      <c r="G6" s="41" t="s">
        <v>301</v>
      </c>
      <c r="H6" s="40">
        <v>1.2</v>
      </c>
    </row>
    <row r="7" spans="1:8" ht="25.5" x14ac:dyDescent="0.2">
      <c r="A7" s="37" t="s">
        <v>390</v>
      </c>
      <c r="B7" s="37" t="s">
        <v>419</v>
      </c>
      <c r="C7" s="37" t="s">
        <v>307</v>
      </c>
      <c r="D7" s="37" t="s">
        <v>309</v>
      </c>
      <c r="E7" s="37" t="s">
        <v>305</v>
      </c>
      <c r="F7" s="38">
        <v>41110</v>
      </c>
      <c r="G7" s="41" t="s">
        <v>301</v>
      </c>
      <c r="H7" s="40">
        <v>1.3</v>
      </c>
    </row>
    <row r="8" spans="1:8" ht="25.5" x14ac:dyDescent="0.2">
      <c r="A8" s="37" t="s">
        <v>304</v>
      </c>
      <c r="B8" s="37" t="s">
        <v>419</v>
      </c>
      <c r="C8" s="37" t="s">
        <v>307</v>
      </c>
      <c r="D8" s="37" t="s">
        <v>309</v>
      </c>
      <c r="E8" s="37" t="s">
        <v>305</v>
      </c>
      <c r="F8" s="38">
        <v>41110</v>
      </c>
      <c r="G8" s="41" t="s">
        <v>301</v>
      </c>
      <c r="H8" s="40">
        <v>1.3</v>
      </c>
    </row>
    <row r="9" spans="1:8" ht="25.5" x14ac:dyDescent="0.2">
      <c r="A9" s="37" t="s">
        <v>501</v>
      </c>
      <c r="B9" s="37" t="s">
        <v>308</v>
      </c>
      <c r="C9" s="37" t="s">
        <v>307</v>
      </c>
      <c r="D9" s="37" t="s">
        <v>309</v>
      </c>
      <c r="E9" s="37" t="s">
        <v>306</v>
      </c>
      <c r="F9" s="38">
        <v>41110</v>
      </c>
      <c r="G9" s="41" t="s">
        <v>301</v>
      </c>
      <c r="H9" s="40">
        <v>1.3</v>
      </c>
    </row>
    <row r="10" spans="1:8" ht="25.5" x14ac:dyDescent="0.2">
      <c r="A10" s="37" t="s">
        <v>504</v>
      </c>
      <c r="B10" s="37" t="s">
        <v>308</v>
      </c>
      <c r="C10" s="37" t="s">
        <v>307</v>
      </c>
      <c r="D10" s="37" t="s">
        <v>309</v>
      </c>
      <c r="E10" s="37" t="s">
        <v>306</v>
      </c>
      <c r="F10" s="38">
        <v>41110</v>
      </c>
      <c r="G10" s="41" t="s">
        <v>301</v>
      </c>
      <c r="H10" s="40">
        <v>1.3</v>
      </c>
    </row>
    <row r="11" spans="1:8" ht="25.5" x14ac:dyDescent="0.2">
      <c r="A11" s="37" t="s">
        <v>453</v>
      </c>
      <c r="B11" s="37" t="s">
        <v>419</v>
      </c>
      <c r="C11" s="37" t="s">
        <v>307</v>
      </c>
      <c r="D11" s="37" t="s">
        <v>309</v>
      </c>
      <c r="E11" s="37" t="s">
        <v>305</v>
      </c>
      <c r="F11" s="38">
        <v>41110</v>
      </c>
      <c r="G11" s="41" t="s">
        <v>301</v>
      </c>
      <c r="H11" s="40">
        <v>1.3</v>
      </c>
    </row>
    <row r="12" spans="1:8" ht="25.5" x14ac:dyDescent="0.2">
      <c r="A12" s="37" t="s">
        <v>454</v>
      </c>
      <c r="B12" s="37" t="s">
        <v>419</v>
      </c>
      <c r="C12" s="37" t="s">
        <v>307</v>
      </c>
      <c r="D12" s="37" t="s">
        <v>309</v>
      </c>
      <c r="E12" s="37" t="s">
        <v>305</v>
      </c>
      <c r="F12" s="38">
        <v>41110</v>
      </c>
      <c r="G12" s="41" t="s">
        <v>301</v>
      </c>
      <c r="H12" s="40">
        <v>1.3</v>
      </c>
    </row>
    <row r="13" spans="1:8" s="47" customFormat="1" ht="38.25" x14ac:dyDescent="0.2">
      <c r="A13" s="39" t="s">
        <v>451</v>
      </c>
      <c r="B13" s="44" t="s">
        <v>310</v>
      </c>
      <c r="C13" s="48" t="s">
        <v>312</v>
      </c>
      <c r="D13" s="39" t="s">
        <v>309</v>
      </c>
      <c r="E13" s="39" t="s">
        <v>311</v>
      </c>
      <c r="F13" s="45">
        <v>41117</v>
      </c>
      <c r="G13" s="46" t="s">
        <v>301</v>
      </c>
      <c r="H13" s="40">
        <v>1.3</v>
      </c>
    </row>
    <row r="14" spans="1:8" s="47" customFormat="1" ht="51" x14ac:dyDescent="0.2">
      <c r="A14" s="39" t="s">
        <v>390</v>
      </c>
      <c r="B14" s="39" t="s">
        <v>419</v>
      </c>
      <c r="C14" s="48" t="s">
        <v>314</v>
      </c>
      <c r="D14" s="39" t="s">
        <v>309</v>
      </c>
      <c r="E14" s="39" t="s">
        <v>313</v>
      </c>
      <c r="F14" s="45">
        <v>41117</v>
      </c>
      <c r="G14" s="46" t="s">
        <v>301</v>
      </c>
      <c r="H14" s="40">
        <v>1.3</v>
      </c>
    </row>
    <row r="15" spans="1:8" s="47" customFormat="1" ht="51" x14ac:dyDescent="0.2">
      <c r="A15" s="39" t="s">
        <v>304</v>
      </c>
      <c r="B15" s="39" t="s">
        <v>419</v>
      </c>
      <c r="C15" s="48" t="s">
        <v>314</v>
      </c>
      <c r="D15" s="39" t="s">
        <v>309</v>
      </c>
      <c r="E15" s="39" t="s">
        <v>313</v>
      </c>
      <c r="F15" s="45">
        <v>41117</v>
      </c>
      <c r="G15" s="46" t="s">
        <v>301</v>
      </c>
      <c r="H15" s="40">
        <v>1.3</v>
      </c>
    </row>
    <row r="16" spans="1:8" s="47" customFormat="1" ht="51" x14ac:dyDescent="0.2">
      <c r="A16" s="39" t="s">
        <v>501</v>
      </c>
      <c r="B16" s="39" t="s">
        <v>308</v>
      </c>
      <c r="C16" s="48" t="s">
        <v>314</v>
      </c>
      <c r="D16" s="39" t="s">
        <v>309</v>
      </c>
      <c r="E16" s="39" t="s">
        <v>313</v>
      </c>
      <c r="F16" s="45">
        <v>41117</v>
      </c>
      <c r="G16" s="46" t="s">
        <v>301</v>
      </c>
      <c r="H16" s="40">
        <v>1.3</v>
      </c>
    </row>
    <row r="17" spans="1:8" s="47" customFormat="1" ht="51" x14ac:dyDescent="0.2">
      <c r="A17" s="39" t="s">
        <v>504</v>
      </c>
      <c r="B17" s="39" t="s">
        <v>308</v>
      </c>
      <c r="C17" s="48" t="s">
        <v>314</v>
      </c>
      <c r="D17" s="39" t="s">
        <v>309</v>
      </c>
      <c r="E17" s="39" t="s">
        <v>313</v>
      </c>
      <c r="F17" s="45">
        <v>41117</v>
      </c>
      <c r="G17" s="46" t="s">
        <v>301</v>
      </c>
      <c r="H17" s="40">
        <v>1.3</v>
      </c>
    </row>
    <row r="18" spans="1:8" s="47" customFormat="1" ht="51" x14ac:dyDescent="0.2">
      <c r="A18" s="39" t="s">
        <v>453</v>
      </c>
      <c r="B18" s="39" t="s">
        <v>419</v>
      </c>
      <c r="C18" s="48" t="s">
        <v>314</v>
      </c>
      <c r="D18" s="39" t="s">
        <v>309</v>
      </c>
      <c r="E18" s="39" t="s">
        <v>313</v>
      </c>
      <c r="F18" s="45">
        <v>41117</v>
      </c>
      <c r="G18" s="46" t="s">
        <v>301</v>
      </c>
      <c r="H18" s="40">
        <v>1.3</v>
      </c>
    </row>
    <row r="19" spans="1:8" s="47" customFormat="1" ht="51" x14ac:dyDescent="0.2">
      <c r="A19" s="39" t="s">
        <v>454</v>
      </c>
      <c r="B19" s="39" t="s">
        <v>419</v>
      </c>
      <c r="C19" s="48" t="s">
        <v>289</v>
      </c>
      <c r="D19" s="39" t="s">
        <v>309</v>
      </c>
      <c r="E19" s="39" t="s">
        <v>290</v>
      </c>
      <c r="F19" s="45">
        <v>41117</v>
      </c>
      <c r="G19" s="46" t="s">
        <v>301</v>
      </c>
      <c r="H19" s="40">
        <v>1.3</v>
      </c>
    </row>
    <row r="20" spans="1:8" ht="51" x14ac:dyDescent="0.2">
      <c r="A20" s="37" t="s">
        <v>390</v>
      </c>
      <c r="B20" s="37" t="s">
        <v>358</v>
      </c>
      <c r="C20" s="37" t="s">
        <v>289</v>
      </c>
      <c r="D20" s="37" t="s">
        <v>309</v>
      </c>
      <c r="E20" s="37" t="s">
        <v>290</v>
      </c>
      <c r="F20" s="38">
        <v>41117</v>
      </c>
      <c r="G20" s="41" t="s">
        <v>301</v>
      </c>
      <c r="H20" s="40">
        <v>1.3</v>
      </c>
    </row>
    <row r="21" spans="1:8" ht="51" x14ac:dyDescent="0.2">
      <c r="A21" s="37" t="s">
        <v>304</v>
      </c>
      <c r="B21" s="37" t="s">
        <v>358</v>
      </c>
      <c r="C21" s="37" t="s">
        <v>289</v>
      </c>
      <c r="D21" s="37" t="s">
        <v>309</v>
      </c>
      <c r="E21" s="37" t="s">
        <v>290</v>
      </c>
      <c r="F21" s="38">
        <v>41117</v>
      </c>
      <c r="G21" s="41" t="s">
        <v>301</v>
      </c>
      <c r="H21" s="40">
        <v>1.3</v>
      </c>
    </row>
    <row r="22" spans="1:8" ht="51" x14ac:dyDescent="0.2">
      <c r="A22" s="37" t="s">
        <v>501</v>
      </c>
      <c r="B22" s="37" t="s">
        <v>358</v>
      </c>
      <c r="C22" s="37" t="s">
        <v>289</v>
      </c>
      <c r="D22" s="37" t="s">
        <v>309</v>
      </c>
      <c r="E22" s="37" t="s">
        <v>290</v>
      </c>
      <c r="F22" s="38">
        <v>41117</v>
      </c>
      <c r="G22" s="41" t="s">
        <v>301</v>
      </c>
      <c r="H22" s="40">
        <v>1.3</v>
      </c>
    </row>
    <row r="23" spans="1:8" ht="51" x14ac:dyDescent="0.2">
      <c r="A23" s="37" t="s">
        <v>504</v>
      </c>
      <c r="B23" s="37" t="s">
        <v>358</v>
      </c>
      <c r="C23" s="37" t="s">
        <v>289</v>
      </c>
      <c r="D23" s="37" t="s">
        <v>309</v>
      </c>
      <c r="E23" s="37" t="s">
        <v>290</v>
      </c>
      <c r="F23" s="38">
        <v>41117</v>
      </c>
      <c r="G23" s="41" t="s">
        <v>301</v>
      </c>
      <c r="H23" s="40">
        <v>1.3</v>
      </c>
    </row>
    <row r="24" spans="1:8" ht="51" x14ac:dyDescent="0.2">
      <c r="A24" s="37" t="s">
        <v>453</v>
      </c>
      <c r="B24" s="37" t="s">
        <v>358</v>
      </c>
      <c r="C24" s="37" t="s">
        <v>289</v>
      </c>
      <c r="D24" s="37" t="s">
        <v>309</v>
      </c>
      <c r="E24" s="37" t="s">
        <v>290</v>
      </c>
      <c r="F24" s="38">
        <v>41117</v>
      </c>
      <c r="G24" s="41" t="s">
        <v>301</v>
      </c>
      <c r="H24" s="40">
        <v>1.3</v>
      </c>
    </row>
    <row r="25" spans="1:8" ht="51" x14ac:dyDescent="0.2">
      <c r="A25" s="37" t="s">
        <v>454</v>
      </c>
      <c r="B25" s="37" t="s">
        <v>358</v>
      </c>
      <c r="C25" s="37" t="s">
        <v>289</v>
      </c>
      <c r="D25" s="37" t="s">
        <v>309</v>
      </c>
      <c r="E25" s="37" t="s">
        <v>290</v>
      </c>
      <c r="F25" s="38">
        <v>41117</v>
      </c>
      <c r="G25" s="41" t="s">
        <v>301</v>
      </c>
      <c r="H25" s="40">
        <v>1.3</v>
      </c>
    </row>
    <row r="26" spans="1:8" ht="38.25" x14ac:dyDescent="0.2">
      <c r="A26" s="37" t="s">
        <v>454</v>
      </c>
      <c r="B26" s="37" t="s">
        <v>292</v>
      </c>
      <c r="C26" s="37" t="s">
        <v>293</v>
      </c>
      <c r="D26" s="37" t="s">
        <v>309</v>
      </c>
      <c r="E26" s="37" t="s">
        <v>294</v>
      </c>
      <c r="F26" s="38">
        <v>41127</v>
      </c>
      <c r="G26" s="41" t="s">
        <v>291</v>
      </c>
      <c r="H26" s="40">
        <v>1.4</v>
      </c>
    </row>
    <row r="27" spans="1:8" ht="38.25" x14ac:dyDescent="0.2">
      <c r="A27" s="37" t="s">
        <v>390</v>
      </c>
      <c r="B27" s="37" t="s">
        <v>292</v>
      </c>
      <c r="C27" s="37" t="s">
        <v>295</v>
      </c>
      <c r="D27" s="37" t="s">
        <v>309</v>
      </c>
      <c r="E27" s="37" t="s">
        <v>294</v>
      </c>
      <c r="F27" s="38">
        <v>41127</v>
      </c>
      <c r="G27" s="41" t="s">
        <v>291</v>
      </c>
      <c r="H27" s="40">
        <v>1.4</v>
      </c>
    </row>
    <row r="28" spans="1:8" ht="38.25" x14ac:dyDescent="0.2">
      <c r="A28" s="37" t="s">
        <v>304</v>
      </c>
      <c r="B28" s="37" t="s">
        <v>292</v>
      </c>
      <c r="C28" s="37" t="s">
        <v>295</v>
      </c>
      <c r="D28" s="37" t="s">
        <v>309</v>
      </c>
      <c r="E28" s="37" t="s">
        <v>294</v>
      </c>
      <c r="F28" s="38">
        <v>41127</v>
      </c>
      <c r="G28" s="41" t="s">
        <v>291</v>
      </c>
      <c r="H28" s="40">
        <v>1.4</v>
      </c>
    </row>
    <row r="29" spans="1:8" ht="38.25" x14ac:dyDescent="0.2">
      <c r="A29" s="37" t="s">
        <v>501</v>
      </c>
      <c r="B29" s="37" t="s">
        <v>292</v>
      </c>
      <c r="C29" s="37" t="s">
        <v>295</v>
      </c>
      <c r="D29" s="37" t="s">
        <v>309</v>
      </c>
      <c r="E29" s="37" t="s">
        <v>294</v>
      </c>
      <c r="F29" s="38">
        <v>41127</v>
      </c>
      <c r="G29" s="41" t="s">
        <v>291</v>
      </c>
      <c r="H29" s="40">
        <v>1.4</v>
      </c>
    </row>
    <row r="30" spans="1:8" ht="38.25" x14ac:dyDescent="0.2">
      <c r="A30" s="37" t="s">
        <v>504</v>
      </c>
      <c r="B30" s="37" t="s">
        <v>292</v>
      </c>
      <c r="C30" s="37" t="s">
        <v>295</v>
      </c>
      <c r="D30" s="37" t="s">
        <v>309</v>
      </c>
      <c r="E30" s="37" t="s">
        <v>294</v>
      </c>
      <c r="F30" s="38">
        <v>41127</v>
      </c>
      <c r="G30" s="41" t="s">
        <v>291</v>
      </c>
      <c r="H30" s="40">
        <v>1.4</v>
      </c>
    </row>
    <row r="31" spans="1:8" ht="76.5" x14ac:dyDescent="0.2">
      <c r="A31" s="48" t="s">
        <v>390</v>
      </c>
      <c r="B31" s="48" t="s">
        <v>292</v>
      </c>
      <c r="C31" s="48" t="s">
        <v>262</v>
      </c>
      <c r="D31" s="48" t="s">
        <v>309</v>
      </c>
      <c r="E31" s="48" t="s">
        <v>260</v>
      </c>
      <c r="F31" s="50">
        <v>41137</v>
      </c>
      <c r="G31" s="51" t="s">
        <v>291</v>
      </c>
      <c r="H31" s="49">
        <v>1.5</v>
      </c>
    </row>
    <row r="32" spans="1:8" s="47" customFormat="1" ht="102" x14ac:dyDescent="0.2">
      <c r="A32" s="48" t="s">
        <v>261</v>
      </c>
      <c r="B32" s="48" t="s">
        <v>292</v>
      </c>
      <c r="C32" s="48" t="s">
        <v>268</v>
      </c>
      <c r="D32" s="48" t="s">
        <v>309</v>
      </c>
      <c r="E32" s="48" t="s">
        <v>260</v>
      </c>
      <c r="F32" s="50">
        <v>41137</v>
      </c>
      <c r="G32" s="51" t="s">
        <v>291</v>
      </c>
      <c r="H32" s="49">
        <v>1.5</v>
      </c>
    </row>
    <row r="33" spans="1:8" s="47" customFormat="1" ht="25.5" x14ac:dyDescent="0.2">
      <c r="A33" s="48" t="s">
        <v>501</v>
      </c>
      <c r="B33" s="48" t="s">
        <v>292</v>
      </c>
      <c r="C33" s="48" t="s">
        <v>263</v>
      </c>
      <c r="D33" s="48" t="s">
        <v>309</v>
      </c>
      <c r="E33" s="48" t="s">
        <v>264</v>
      </c>
      <c r="F33" s="50">
        <v>41137</v>
      </c>
      <c r="G33" s="51" t="s">
        <v>291</v>
      </c>
      <c r="H33" s="49">
        <v>1.5</v>
      </c>
    </row>
    <row r="34" spans="1:8" s="47" customFormat="1" ht="89.25" x14ac:dyDescent="0.2">
      <c r="A34" s="48" t="s">
        <v>501</v>
      </c>
      <c r="B34" s="48" t="s">
        <v>292</v>
      </c>
      <c r="C34" s="48" t="s">
        <v>265</v>
      </c>
      <c r="D34" s="48" t="s">
        <v>309</v>
      </c>
      <c r="E34" s="48" t="s">
        <v>260</v>
      </c>
      <c r="F34" s="50">
        <v>41137</v>
      </c>
      <c r="G34" s="51" t="s">
        <v>291</v>
      </c>
      <c r="H34" s="49">
        <v>1.5</v>
      </c>
    </row>
    <row r="35" spans="1:8" s="47" customFormat="1" ht="25.5" x14ac:dyDescent="0.2">
      <c r="A35" s="48" t="s">
        <v>504</v>
      </c>
      <c r="B35" s="48" t="s">
        <v>292</v>
      </c>
      <c r="C35" s="48" t="s">
        <v>263</v>
      </c>
      <c r="D35" s="48" t="s">
        <v>309</v>
      </c>
      <c r="E35" s="48" t="s">
        <v>264</v>
      </c>
      <c r="F35" s="50">
        <v>41137</v>
      </c>
      <c r="G35" s="51" t="s">
        <v>291</v>
      </c>
      <c r="H35" s="49">
        <v>1.5</v>
      </c>
    </row>
    <row r="36" spans="1:8" s="47" customFormat="1" ht="76.5" x14ac:dyDescent="0.2">
      <c r="A36" s="48" t="s">
        <v>504</v>
      </c>
      <c r="B36" s="48" t="s">
        <v>292</v>
      </c>
      <c r="C36" s="48" t="s">
        <v>266</v>
      </c>
      <c r="D36" s="48" t="s">
        <v>309</v>
      </c>
      <c r="E36" s="48" t="s">
        <v>260</v>
      </c>
      <c r="F36" s="50">
        <v>41137</v>
      </c>
      <c r="G36" s="51" t="s">
        <v>291</v>
      </c>
      <c r="H36" s="49">
        <v>1.5</v>
      </c>
    </row>
    <row r="37" spans="1:8" s="47" customFormat="1" ht="89.25" x14ac:dyDescent="0.2">
      <c r="A37" s="48" t="s">
        <v>453</v>
      </c>
      <c r="B37" s="48" t="s">
        <v>292</v>
      </c>
      <c r="C37" s="48" t="s">
        <v>267</v>
      </c>
      <c r="D37" s="48" t="s">
        <v>309</v>
      </c>
      <c r="E37" s="48" t="s">
        <v>260</v>
      </c>
      <c r="F37" s="50">
        <v>41137</v>
      </c>
      <c r="G37" s="51" t="s">
        <v>291</v>
      </c>
      <c r="H37" s="49">
        <v>1.5</v>
      </c>
    </row>
    <row r="38" spans="1:8" s="47" customFormat="1" ht="102" x14ac:dyDescent="0.2">
      <c r="A38" s="48" t="s">
        <v>454</v>
      </c>
      <c r="B38" s="48" t="s">
        <v>292</v>
      </c>
      <c r="C38" s="48" t="s">
        <v>281</v>
      </c>
      <c r="D38" s="48" t="s">
        <v>309</v>
      </c>
      <c r="E38" s="48" t="s">
        <v>260</v>
      </c>
      <c r="F38" s="50">
        <v>41137</v>
      </c>
      <c r="G38" s="51" t="s">
        <v>291</v>
      </c>
      <c r="H38" s="49">
        <v>1.5</v>
      </c>
    </row>
    <row r="39" spans="1:8" ht="45" x14ac:dyDescent="0.25">
      <c r="A39" s="48" t="s">
        <v>270</v>
      </c>
      <c r="B39" s="62"/>
      <c r="C39" s="52"/>
      <c r="D39" s="48" t="s">
        <v>309</v>
      </c>
      <c r="E39" s="52" t="s">
        <v>282</v>
      </c>
      <c r="F39" s="50">
        <v>41137</v>
      </c>
      <c r="G39" s="51" t="s">
        <v>301</v>
      </c>
      <c r="H39" s="49">
        <v>1.5</v>
      </c>
    </row>
    <row r="40" spans="1:8" ht="30" x14ac:dyDescent="0.2">
      <c r="A40" s="48" t="s">
        <v>276</v>
      </c>
      <c r="B40" s="48" t="s">
        <v>419</v>
      </c>
      <c r="C40" s="54" t="s">
        <v>278</v>
      </c>
      <c r="D40" s="48" t="s">
        <v>309</v>
      </c>
      <c r="E40" s="54" t="s">
        <v>277</v>
      </c>
      <c r="F40" s="50">
        <v>41141</v>
      </c>
      <c r="G40" s="51" t="s">
        <v>291</v>
      </c>
      <c r="H40" s="49">
        <v>1.5</v>
      </c>
    </row>
    <row r="41" spans="1:8" ht="30" x14ac:dyDescent="0.2">
      <c r="A41" s="48" t="s">
        <v>279</v>
      </c>
      <c r="B41" s="48" t="s">
        <v>343</v>
      </c>
      <c r="C41" s="54" t="s">
        <v>278</v>
      </c>
      <c r="D41" s="48" t="s">
        <v>309</v>
      </c>
      <c r="E41" s="54" t="s">
        <v>277</v>
      </c>
      <c r="F41" s="50">
        <v>41141</v>
      </c>
      <c r="G41" s="51" t="s">
        <v>291</v>
      </c>
      <c r="H41" s="49">
        <v>1.5</v>
      </c>
    </row>
    <row r="42" spans="1:8" ht="30" x14ac:dyDescent="0.2">
      <c r="A42" s="48" t="s">
        <v>454</v>
      </c>
      <c r="B42" s="48" t="s">
        <v>444</v>
      </c>
      <c r="C42" s="54" t="s">
        <v>280</v>
      </c>
      <c r="D42" s="48" t="s">
        <v>309</v>
      </c>
      <c r="E42" s="54" t="s">
        <v>213</v>
      </c>
      <c r="F42" s="50">
        <v>41141</v>
      </c>
      <c r="G42" s="51" t="s">
        <v>291</v>
      </c>
      <c r="H42" s="49">
        <v>1.5</v>
      </c>
    </row>
    <row r="43" spans="1:8" ht="30" x14ac:dyDescent="0.2">
      <c r="A43" s="48" t="s">
        <v>270</v>
      </c>
      <c r="B43" s="48"/>
      <c r="C43" s="54" t="s">
        <v>243</v>
      </c>
      <c r="D43" s="48" t="s">
        <v>309</v>
      </c>
      <c r="E43" s="54" t="s">
        <v>244</v>
      </c>
      <c r="F43" s="50">
        <v>41148</v>
      </c>
      <c r="G43" s="51" t="s">
        <v>301</v>
      </c>
      <c r="H43" s="49">
        <v>1.6</v>
      </c>
    </row>
    <row r="44" spans="1:8" ht="30" x14ac:dyDescent="0.2">
      <c r="A44" s="48" t="s">
        <v>248</v>
      </c>
      <c r="B44" s="48" t="s">
        <v>270</v>
      </c>
      <c r="C44" s="60" t="s">
        <v>253</v>
      </c>
      <c r="D44" s="48" t="s">
        <v>309</v>
      </c>
      <c r="E44" s="54" t="s">
        <v>254</v>
      </c>
      <c r="F44" s="50">
        <v>41162</v>
      </c>
      <c r="G44" s="51" t="s">
        <v>301</v>
      </c>
      <c r="H44" s="49">
        <v>1.6</v>
      </c>
    </row>
    <row r="45" spans="1:8" ht="75" x14ac:dyDescent="0.2">
      <c r="A45" s="48" t="s">
        <v>256</v>
      </c>
      <c r="B45" s="44" t="s">
        <v>234</v>
      </c>
      <c r="C45" s="54" t="s">
        <v>240</v>
      </c>
      <c r="D45" s="48" t="s">
        <v>309</v>
      </c>
      <c r="E45" s="54" t="s">
        <v>255</v>
      </c>
      <c r="F45" s="50">
        <v>41164</v>
      </c>
      <c r="G45" s="51" t="s">
        <v>301</v>
      </c>
      <c r="H45" s="49">
        <v>1.6</v>
      </c>
    </row>
    <row r="46" spans="1:8" ht="60" x14ac:dyDescent="0.2">
      <c r="A46" s="48" t="s">
        <v>276</v>
      </c>
      <c r="B46" s="48" t="s">
        <v>419</v>
      </c>
      <c r="C46" s="60" t="s">
        <v>23</v>
      </c>
      <c r="D46" s="48" t="s">
        <v>309</v>
      </c>
      <c r="E46" s="63" t="s">
        <v>24</v>
      </c>
      <c r="F46" s="50">
        <v>41178</v>
      </c>
      <c r="G46" s="51" t="s">
        <v>301</v>
      </c>
      <c r="H46" s="49">
        <v>1.6</v>
      </c>
    </row>
    <row r="47" spans="1:8" ht="60" x14ac:dyDescent="0.2">
      <c r="A47" s="48" t="s">
        <v>276</v>
      </c>
      <c r="B47" s="48" t="s">
        <v>343</v>
      </c>
      <c r="C47" s="60" t="s">
        <v>25</v>
      </c>
      <c r="D47" s="48" t="s">
        <v>309</v>
      </c>
      <c r="E47" s="63" t="s">
        <v>26</v>
      </c>
      <c r="F47" s="50">
        <v>41178</v>
      </c>
      <c r="G47" s="51" t="s">
        <v>301</v>
      </c>
      <c r="H47" s="49">
        <v>1.6</v>
      </c>
    </row>
  </sheetData>
  <mergeCells count="9">
    <mergeCell ref="A1:H1"/>
    <mergeCell ref="A2:A3"/>
    <mergeCell ref="B2:B3"/>
    <mergeCell ref="C2:C3"/>
    <mergeCell ref="D2:D3"/>
    <mergeCell ref="E2:E3"/>
    <mergeCell ref="F2:F3"/>
    <mergeCell ref="G2:G3"/>
    <mergeCell ref="H2:H3"/>
  </mergeCells>
  <phoneticPr fontId="41"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2:C101"/>
  <sheetViews>
    <sheetView showGridLines="0" workbookViewId="0">
      <selection activeCell="C4" sqref="C4"/>
    </sheetView>
  </sheetViews>
  <sheetFormatPr defaultColWidth="8.85546875" defaultRowHeight="15" x14ac:dyDescent="0.25"/>
  <cols>
    <col min="1" max="1" width="7.28515625" customWidth="1"/>
    <col min="2" max="2" width="25.140625" customWidth="1"/>
    <col min="3" max="3" width="68" customWidth="1"/>
  </cols>
  <sheetData>
    <row r="2" spans="1:3" ht="22.5" x14ac:dyDescent="0.3">
      <c r="A2" s="10" t="s">
        <v>479</v>
      </c>
      <c r="B2" s="6"/>
      <c r="C2" s="6"/>
    </row>
    <row r="4" spans="1:3" x14ac:dyDescent="0.25">
      <c r="A4" s="7"/>
      <c r="B4" s="7" t="s">
        <v>524</v>
      </c>
      <c r="C4" s="8"/>
    </row>
    <row r="5" spans="1:3" x14ac:dyDescent="0.25">
      <c r="A5" s="7"/>
      <c r="B5" s="9"/>
      <c r="C5" s="8"/>
    </row>
    <row r="6" spans="1:3" x14ac:dyDescent="0.25">
      <c r="A6" s="7"/>
      <c r="B6" s="11" t="s">
        <v>480</v>
      </c>
      <c r="C6" s="8"/>
    </row>
    <row r="7" spans="1:3" x14ac:dyDescent="0.25">
      <c r="A7" s="7"/>
      <c r="B7" s="9"/>
      <c r="C7" s="8"/>
    </row>
    <row r="8" spans="1:3" x14ac:dyDescent="0.25">
      <c r="A8" s="7"/>
      <c r="B8" s="58" t="s">
        <v>481</v>
      </c>
      <c r="C8" s="56" t="s">
        <v>482</v>
      </c>
    </row>
    <row r="9" spans="1:3" ht="33.75" x14ac:dyDescent="0.25">
      <c r="A9" s="7"/>
      <c r="B9" s="57" t="s">
        <v>466</v>
      </c>
      <c r="C9" s="55" t="s">
        <v>414</v>
      </c>
    </row>
    <row r="10" spans="1:3" ht="21.75" customHeight="1" x14ac:dyDescent="0.25">
      <c r="A10" s="7"/>
      <c r="B10" s="57" t="s">
        <v>4</v>
      </c>
      <c r="C10" s="55" t="s">
        <v>447</v>
      </c>
    </row>
    <row r="11" spans="1:3" ht="33.75" x14ac:dyDescent="0.25">
      <c r="A11" s="7"/>
      <c r="B11" s="57" t="s">
        <v>6</v>
      </c>
      <c r="C11" s="55" t="s">
        <v>484</v>
      </c>
    </row>
    <row r="12" spans="1:3" ht="22.5" x14ac:dyDescent="0.25">
      <c r="B12" s="57" t="s">
        <v>467</v>
      </c>
      <c r="C12" s="55" t="s">
        <v>449</v>
      </c>
    </row>
    <row r="13" spans="1:3" ht="45" x14ac:dyDescent="0.25">
      <c r="A13" s="7"/>
      <c r="B13" s="57" t="s">
        <v>468</v>
      </c>
      <c r="C13" s="55" t="s">
        <v>5</v>
      </c>
    </row>
    <row r="14" spans="1:3" x14ac:dyDescent="0.25">
      <c r="A14" s="7"/>
      <c r="B14" s="57" t="s">
        <v>469</v>
      </c>
      <c r="C14" s="55" t="s">
        <v>448</v>
      </c>
    </row>
    <row r="15" spans="1:3" x14ac:dyDescent="0.25">
      <c r="A15" s="7"/>
      <c r="B15" s="57" t="s">
        <v>470</v>
      </c>
      <c r="C15" s="55" t="s">
        <v>483</v>
      </c>
    </row>
    <row r="16" spans="1:3" ht="33.75" x14ac:dyDescent="0.25">
      <c r="B16" s="57" t="s">
        <v>471</v>
      </c>
      <c r="C16" s="55" t="s">
        <v>485</v>
      </c>
    </row>
    <row r="17" spans="2:3" ht="130.5" customHeight="1" x14ac:dyDescent="0.25">
      <c r="B17" s="57" t="s">
        <v>269</v>
      </c>
      <c r="C17" s="55" t="s">
        <v>242</v>
      </c>
    </row>
    <row r="18" spans="2:3" x14ac:dyDescent="0.25">
      <c r="B18" s="57" t="s">
        <v>497</v>
      </c>
      <c r="C18" s="55" t="s">
        <v>445</v>
      </c>
    </row>
    <row r="98" spans="2:2" hidden="1" x14ac:dyDescent="0.25">
      <c r="B98" t="s">
        <v>245</v>
      </c>
    </row>
    <row r="99" spans="2:2" hidden="1" x14ac:dyDescent="0.25">
      <c r="B99" t="s">
        <v>246</v>
      </c>
    </row>
    <row r="100" spans="2:2" hidden="1" x14ac:dyDescent="0.25">
      <c r="B100" t="s">
        <v>404</v>
      </c>
    </row>
    <row r="101" spans="2:2" hidden="1" x14ac:dyDescent="0.25">
      <c r="B101" t="s">
        <v>247</v>
      </c>
    </row>
  </sheetData>
  <customSheetViews>
    <customSheetView guid="{AA267803-3D15-473C-9E2D-9DBCE3939576}" showGridLines="0">
      <selection activeCell="C17" sqref="C17"/>
      <pageMargins left="0.7" right="0.7" top="0.75" bottom="0.75" header="0.3" footer="0.3"/>
    </customSheetView>
  </customSheetViews>
  <phoneticPr fontId="41"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20"/>
  <sheetViews>
    <sheetView workbookViewId="0">
      <selection activeCell="C18" sqref="C18"/>
    </sheetView>
  </sheetViews>
  <sheetFormatPr defaultColWidth="8.85546875" defaultRowHeight="15" x14ac:dyDescent="0.25"/>
  <cols>
    <col min="1" max="1" width="8.85546875" style="176"/>
    <col min="2" max="2" width="57.7109375" style="176" customWidth="1"/>
    <col min="3" max="3" width="68.28515625" style="176" customWidth="1"/>
    <col min="4" max="16384" width="8.85546875" style="176"/>
  </cols>
  <sheetData>
    <row r="3" spans="2:3" ht="18.75" x14ac:dyDescent="0.25">
      <c r="B3" s="197" t="s">
        <v>15</v>
      </c>
      <c r="C3" s="197"/>
    </row>
    <row r="4" spans="2:3" ht="18.75" x14ac:dyDescent="0.25">
      <c r="B4" s="197" t="s">
        <v>7</v>
      </c>
      <c r="C4" s="197"/>
    </row>
    <row r="6" spans="2:3" x14ac:dyDescent="0.25">
      <c r="B6" s="177" t="s">
        <v>8</v>
      </c>
      <c r="C6" s="178"/>
    </row>
    <row r="7" spans="2:3" x14ac:dyDescent="0.25">
      <c r="B7" s="177" t="s">
        <v>271</v>
      </c>
      <c r="C7" s="178"/>
    </row>
    <row r="8" spans="2:3" x14ac:dyDescent="0.25">
      <c r="B8" s="177" t="s">
        <v>272</v>
      </c>
      <c r="C8" s="178"/>
    </row>
    <row r="9" spans="2:3" x14ac:dyDescent="0.25">
      <c r="B9" s="177" t="s">
        <v>9</v>
      </c>
      <c r="C9" s="178"/>
    </row>
    <row r="10" spans="2:3" x14ac:dyDescent="0.25">
      <c r="B10" s="177" t="s">
        <v>10</v>
      </c>
      <c r="C10" s="178"/>
    </row>
    <row r="11" spans="2:3" x14ac:dyDescent="0.25">
      <c r="B11" s="177" t="s">
        <v>11</v>
      </c>
      <c r="C11" s="178"/>
    </row>
    <row r="12" spans="2:3" x14ac:dyDescent="0.25">
      <c r="B12" s="177" t="s">
        <v>12</v>
      </c>
      <c r="C12" s="178"/>
    </row>
    <row r="13" spans="2:3" ht="30" x14ac:dyDescent="0.25">
      <c r="B13" s="177" t="s">
        <v>13</v>
      </c>
      <c r="C13" s="178"/>
    </row>
    <row r="14" spans="2:3" ht="30" x14ac:dyDescent="0.25">
      <c r="B14" s="177" t="s">
        <v>14</v>
      </c>
      <c r="C14" s="178"/>
    </row>
    <row r="16" spans="2:3" s="179" customFormat="1" x14ac:dyDescent="0.25"/>
    <row r="17" spans="2:3" s="179" customFormat="1" x14ac:dyDescent="0.25">
      <c r="B17" s="198" t="s">
        <v>2</v>
      </c>
      <c r="C17" s="199"/>
    </row>
    <row r="18" spans="2:3" s="179" customFormat="1" x14ac:dyDescent="0.25">
      <c r="B18" s="180" t="s">
        <v>16</v>
      </c>
      <c r="C18" s="181">
        <f>1-(CIS.CAS.001!L8+UC.CIS.001!L22+UC.CIS.002.1!L29+UC.CIS.002.2!L21+UC.CIS.002.3!L13+UC.CIS.201!L43+UC.CIS.202!L44+UC.CIS.203!L29+UC.CIS.301!L28)/(1+UC.CIS.001!L23+UC.CIS.002.1!L30+UC.CIS.002.2!L22+UC.CIS.002.3!L14+UC.CIS.201!L44+UC.CIS.202!L45+UC.CIS.203!L30+UC.CIS.301!L29)</f>
        <v>0</v>
      </c>
    </row>
    <row r="19" spans="2:3" s="179" customFormat="1" x14ac:dyDescent="0.25">
      <c r="B19" s="180" t="s">
        <v>17</v>
      </c>
      <c r="C19" s="181">
        <f>1-(CIS.CAS.001!L9+UC.CIS.001!L22+UC.CIS.002.1!L29+UC.CIS.002.2!L21+UC.CIS.002.3!L13+UC.CIS.204!L30+UC.CIS.301!L28)/(1+UC.CIS.001!L23+UC.CIS.002.1!L30+UC.CIS.002.2!L22+UC.CIS.002.3!L14+UC.CIS.204!L31+UC.CIS.301!L29)</f>
        <v>0</v>
      </c>
    </row>
    <row r="20" spans="2:3" s="179" customFormat="1" x14ac:dyDescent="0.25"/>
  </sheetData>
  <sheetProtection sheet="1" objects="1" scenarios="1" formatCells="0" formatColumns="0" formatRows="0" insertColumns="0" insertRows="0" insertHyperlinks="0"/>
  <mergeCells count="3">
    <mergeCell ref="B3:C3"/>
    <mergeCell ref="B4:C4"/>
    <mergeCell ref="B17:C17"/>
  </mergeCells>
  <phoneticPr fontId="41" type="noConversion"/>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11"/>
  <sheetViews>
    <sheetView showGridLines="0" topLeftCell="D1" zoomScale="75" zoomScaleNormal="75" workbookViewId="0">
      <selection activeCell="J8" sqref="J8"/>
    </sheetView>
  </sheetViews>
  <sheetFormatPr defaultColWidth="8.85546875" defaultRowHeight="11.25" x14ac:dyDescent="0.25"/>
  <cols>
    <col min="1" max="1" width="4.85546875" style="84" customWidth="1"/>
    <col min="2" max="2" width="19.7109375" style="84" customWidth="1"/>
    <col min="3" max="3" width="60.7109375" style="88" customWidth="1"/>
    <col min="4" max="4" width="15.42578125" style="84" customWidth="1"/>
    <col min="5" max="5" width="10.42578125" style="84" customWidth="1"/>
    <col min="6" max="6" width="10.42578125" style="84" bestFit="1" customWidth="1"/>
    <col min="7" max="7" width="22.42578125" style="84" customWidth="1"/>
    <col min="8" max="8" width="7.5703125" style="84" customWidth="1"/>
    <col min="9" max="9" width="77.28515625" style="84" customWidth="1"/>
    <col min="10" max="10" width="19.7109375" style="66" bestFit="1" customWidth="1"/>
    <col min="11" max="11" width="41.7109375" style="68" customWidth="1"/>
    <col min="12" max="12" width="12.42578125" style="84" hidden="1" customWidth="1"/>
    <col min="13" max="16384" width="8.85546875" style="66"/>
  </cols>
  <sheetData>
    <row r="1" spans="1:12" x14ac:dyDescent="0.15">
      <c r="B1" s="86" t="s">
        <v>461</v>
      </c>
      <c r="C1" s="87" t="s">
        <v>256</v>
      </c>
      <c r="G1" s="200"/>
      <c r="J1" s="110" t="s">
        <v>271</v>
      </c>
      <c r="K1" s="174" t="str">
        <f>IF('Test Summary Report'!C7="","",'Test Summary Report'!C7)</f>
        <v/>
      </c>
    </row>
    <row r="2" spans="1:12" ht="22.5" x14ac:dyDescent="0.15">
      <c r="B2" s="86" t="s">
        <v>462</v>
      </c>
      <c r="C2" s="87" t="s">
        <v>257</v>
      </c>
      <c r="G2" s="200"/>
      <c r="J2" s="110" t="s">
        <v>272</v>
      </c>
      <c r="K2" s="174" t="str">
        <f>IF('Test Summary Report'!C8="","",'Test Summary Report'!C8)</f>
        <v/>
      </c>
    </row>
    <row r="3" spans="1:12" x14ac:dyDescent="0.15">
      <c r="B3" s="86" t="s">
        <v>463</v>
      </c>
      <c r="C3" s="87" t="s">
        <v>217</v>
      </c>
      <c r="G3" s="200"/>
      <c r="J3" s="110" t="s">
        <v>273</v>
      </c>
      <c r="K3" s="174" t="str">
        <f>IF('Test Summary Report'!C6="","",'Test Summary Report'!C6)</f>
        <v/>
      </c>
    </row>
    <row r="4" spans="1:12" ht="56.25" x14ac:dyDescent="0.25">
      <c r="B4" s="86" t="s">
        <v>464</v>
      </c>
      <c r="C4" s="87" t="s">
        <v>518</v>
      </c>
      <c r="J4" s="111" t="s">
        <v>274</v>
      </c>
      <c r="K4" s="174" t="str">
        <f>IF('Test Summary Report'!C12="","",'Test Summary Report'!C12)</f>
        <v/>
      </c>
    </row>
    <row r="5" spans="1:12" ht="69" customHeight="1" x14ac:dyDescent="0.25">
      <c r="B5" s="86" t="s">
        <v>465</v>
      </c>
      <c r="C5" s="89" t="s">
        <v>259</v>
      </c>
      <c r="D5" s="201"/>
      <c r="E5" s="201"/>
      <c r="F5" s="201"/>
      <c r="J5" s="112" t="s">
        <v>275</v>
      </c>
      <c r="K5" s="174" t="str">
        <f>IF('Test Summary Report'!C11="","",'Test Summary Report'!C11)</f>
        <v/>
      </c>
    </row>
    <row r="6" spans="1:12" x14ac:dyDescent="0.25">
      <c r="A6" s="90"/>
      <c r="B6" s="91" t="s">
        <v>466</v>
      </c>
      <c r="C6" s="92" t="s">
        <v>4</v>
      </c>
      <c r="D6" s="91" t="s">
        <v>6</v>
      </c>
      <c r="E6" s="93" t="s">
        <v>467</v>
      </c>
      <c r="F6" s="93" t="s">
        <v>468</v>
      </c>
      <c r="G6" s="93" t="s">
        <v>469</v>
      </c>
      <c r="H6" s="93" t="s">
        <v>470</v>
      </c>
      <c r="I6" s="93" t="s">
        <v>471</v>
      </c>
      <c r="J6" s="73" t="s">
        <v>269</v>
      </c>
      <c r="K6" s="73" t="s">
        <v>497</v>
      </c>
      <c r="L6" s="91" t="s">
        <v>3</v>
      </c>
    </row>
    <row r="7" spans="1:12" x14ac:dyDescent="0.25">
      <c r="B7" s="82" t="s">
        <v>225</v>
      </c>
      <c r="C7" s="94"/>
      <c r="D7" s="82"/>
      <c r="E7" s="82"/>
      <c r="F7" s="82"/>
      <c r="G7" s="82"/>
      <c r="H7" s="82"/>
      <c r="I7" s="82"/>
      <c r="J7" s="74"/>
      <c r="K7" s="75"/>
      <c r="L7" s="82"/>
    </row>
    <row r="8" spans="1:12" s="76" customFormat="1" ht="142.5" customHeight="1" x14ac:dyDescent="0.25">
      <c r="A8" s="98"/>
      <c r="B8" s="104" t="s">
        <v>258</v>
      </c>
      <c r="C8" s="105" t="s">
        <v>224</v>
      </c>
      <c r="D8" s="106" t="s">
        <v>229</v>
      </c>
      <c r="E8" s="107" t="s">
        <v>404</v>
      </c>
      <c r="F8" s="108" t="s">
        <v>472</v>
      </c>
      <c r="G8" s="105" t="s">
        <v>232</v>
      </c>
      <c r="H8" s="109" t="s">
        <v>404</v>
      </c>
      <c r="I8" s="105" t="s">
        <v>517</v>
      </c>
      <c r="J8" s="78"/>
      <c r="K8" s="78"/>
      <c r="L8" s="83">
        <f>IF(J8="TBD",1,IF(J8="Fail",1,IF(J8="",1,0)))</f>
        <v>1</v>
      </c>
    </row>
    <row r="9" spans="1:12" s="76" customFormat="1" ht="141" customHeight="1" x14ac:dyDescent="0.25">
      <c r="A9" s="98"/>
      <c r="B9" s="104" t="s">
        <v>228</v>
      </c>
      <c r="C9" s="100" t="s">
        <v>227</v>
      </c>
      <c r="D9" s="101" t="s">
        <v>230</v>
      </c>
      <c r="E9" s="102" t="s">
        <v>404</v>
      </c>
      <c r="F9" s="87" t="s">
        <v>472</v>
      </c>
      <c r="G9" s="105" t="s">
        <v>233</v>
      </c>
      <c r="H9" s="87" t="s">
        <v>404</v>
      </c>
      <c r="I9" s="105" t="s">
        <v>19</v>
      </c>
      <c r="J9" s="78"/>
      <c r="K9" s="67"/>
      <c r="L9" s="83">
        <f>IF(J9="TBD",1,IF(J9="Fail",1,IF(J9="",1,0)))</f>
        <v>1</v>
      </c>
    </row>
    <row r="10" spans="1:12" x14ac:dyDescent="0.25">
      <c r="B10" s="82" t="s">
        <v>226</v>
      </c>
      <c r="C10" s="94"/>
      <c r="D10" s="82"/>
      <c r="E10" s="82"/>
      <c r="F10" s="82"/>
      <c r="G10" s="82"/>
      <c r="H10" s="82"/>
      <c r="I10" s="82"/>
      <c r="J10" s="74"/>
      <c r="K10" s="75"/>
      <c r="L10" s="82"/>
    </row>
    <row r="11" spans="1:12" x14ac:dyDescent="0.25">
      <c r="I11" s="88"/>
      <c r="J11" s="68"/>
    </row>
  </sheetData>
  <sheetProtection sheet="1" objects="1" scenarios="1" formatCells="0" formatColumns="0" formatRows="0" insertColumns="0" insertRows="0" insertHyperlinks="0"/>
  <mergeCells count="2">
    <mergeCell ref="G1:G3"/>
    <mergeCell ref="D5:F5"/>
  </mergeCells>
  <phoneticPr fontId="41" type="noConversion"/>
  <dataValidations count="1">
    <dataValidation type="list" allowBlank="1" showInputMessage="1" showErrorMessage="1" sqref="J8:J9">
      <formula1>TestResults</formula1>
    </dataValidation>
  </dataValidations>
  <pageMargins left="0.25" right="0.25"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23"/>
  <sheetViews>
    <sheetView showGridLines="0" zoomScale="75" zoomScaleNormal="75" zoomScalePageLayoutView="90" workbookViewId="0">
      <selection activeCell="A8" sqref="A8:A17"/>
    </sheetView>
  </sheetViews>
  <sheetFormatPr defaultColWidth="8.85546875" defaultRowHeight="11.25" x14ac:dyDescent="0.25"/>
  <cols>
    <col min="1" max="1" width="4.85546875" style="66" customWidth="1"/>
    <col min="2" max="2" width="19.7109375" style="66" customWidth="1"/>
    <col min="3" max="3" width="60.7109375" style="68" customWidth="1"/>
    <col min="4" max="4" width="14.85546875" style="66" customWidth="1"/>
    <col min="5" max="5" width="12.28515625" style="66" customWidth="1"/>
    <col min="6" max="6" width="11.7109375" style="66" customWidth="1"/>
    <col min="7" max="7" width="29.85546875" style="68" customWidth="1"/>
    <col min="8" max="8" width="48.140625" style="68" customWidth="1"/>
    <col min="9" max="9" width="109.7109375" style="68" customWidth="1"/>
    <col min="10" max="10" width="19.7109375" style="66" bestFit="1" customWidth="1"/>
    <col min="11" max="11" width="41.7109375" style="68" customWidth="1"/>
    <col min="12" max="12" width="12.42578125" style="66" hidden="1" customWidth="1"/>
    <col min="13" max="16384" width="8.85546875" style="66"/>
  </cols>
  <sheetData>
    <row r="1" spans="1:12" x14ac:dyDescent="0.15">
      <c r="A1" s="84"/>
      <c r="B1" s="86" t="s">
        <v>461</v>
      </c>
      <c r="C1" s="87" t="s">
        <v>390</v>
      </c>
      <c r="D1" s="84"/>
      <c r="E1" s="84"/>
      <c r="F1" s="84"/>
      <c r="G1" s="200"/>
      <c r="H1" s="88"/>
      <c r="I1" s="88"/>
      <c r="J1" s="69" t="s">
        <v>271</v>
      </c>
      <c r="K1" s="174" t="str">
        <f>IF('Test Summary Report'!C7="","",'Test Summary Report'!C7)</f>
        <v/>
      </c>
    </row>
    <row r="2" spans="1:12" x14ac:dyDescent="0.15">
      <c r="A2" s="84"/>
      <c r="B2" s="86" t="s">
        <v>462</v>
      </c>
      <c r="C2" s="87" t="s">
        <v>362</v>
      </c>
      <c r="D2" s="84"/>
      <c r="E2" s="84"/>
      <c r="F2" s="84"/>
      <c r="G2" s="200"/>
      <c r="H2" s="88"/>
      <c r="I2" s="88"/>
      <c r="J2" s="69" t="s">
        <v>272</v>
      </c>
      <c r="K2" s="174" t="str">
        <f>IF('Test Summary Report'!C8="","",'Test Summary Report'!C8)</f>
        <v/>
      </c>
    </row>
    <row r="3" spans="1:12" ht="22.5" x14ac:dyDescent="0.15">
      <c r="A3" s="84"/>
      <c r="B3" s="86" t="s">
        <v>463</v>
      </c>
      <c r="C3" s="87" t="s">
        <v>508</v>
      </c>
      <c r="D3" s="84"/>
      <c r="E3" s="84"/>
      <c r="F3" s="84"/>
      <c r="G3" s="200"/>
      <c r="H3" s="88"/>
      <c r="I3" s="88"/>
      <c r="J3" s="69" t="s">
        <v>273</v>
      </c>
      <c r="K3" s="174" t="str">
        <f>IF('Test Summary Report'!C6="","",'Test Summary Report'!C6)</f>
        <v/>
      </c>
    </row>
    <row r="4" spans="1:12" ht="33.75" x14ac:dyDescent="0.25">
      <c r="A4" s="84"/>
      <c r="B4" s="86" t="s">
        <v>464</v>
      </c>
      <c r="C4" s="87" t="s">
        <v>363</v>
      </c>
      <c r="D4" s="84"/>
      <c r="E4" s="84"/>
      <c r="F4" s="84"/>
      <c r="G4" s="88"/>
      <c r="H4" s="88"/>
      <c r="I4" s="88"/>
      <c r="J4" s="70" t="s">
        <v>274</v>
      </c>
      <c r="K4" s="174" t="str">
        <f>IF('Test Summary Report'!C12="","",'Test Summary Report'!C12)</f>
        <v/>
      </c>
    </row>
    <row r="5" spans="1:12" ht="126.75" customHeight="1" x14ac:dyDescent="0.25">
      <c r="A5" s="84"/>
      <c r="B5" s="86" t="s">
        <v>465</v>
      </c>
      <c r="C5" s="89" t="s">
        <v>513</v>
      </c>
      <c r="D5" s="214" t="s">
        <v>368</v>
      </c>
      <c r="E5" s="215"/>
      <c r="F5" s="215"/>
      <c r="G5" s="216"/>
      <c r="H5" s="88"/>
      <c r="I5" s="88"/>
      <c r="J5" s="71" t="s">
        <v>275</v>
      </c>
      <c r="K5" s="174" t="str">
        <f>IF('Test Summary Report'!C11="","",'Test Summary Report'!C11)</f>
        <v/>
      </c>
    </row>
    <row r="6" spans="1:12" x14ac:dyDescent="0.25">
      <c r="A6" s="90"/>
      <c r="B6" s="91" t="s">
        <v>466</v>
      </c>
      <c r="C6" s="92" t="s">
        <v>4</v>
      </c>
      <c r="D6" s="91" t="s">
        <v>6</v>
      </c>
      <c r="E6" s="93" t="s">
        <v>467</v>
      </c>
      <c r="F6" s="93" t="s">
        <v>468</v>
      </c>
      <c r="G6" s="93" t="s">
        <v>469</v>
      </c>
      <c r="H6" s="93" t="s">
        <v>470</v>
      </c>
      <c r="I6" s="93" t="s">
        <v>471</v>
      </c>
      <c r="J6" s="73" t="s">
        <v>269</v>
      </c>
      <c r="K6" s="73" t="s">
        <v>497</v>
      </c>
      <c r="L6" s="72" t="s">
        <v>3</v>
      </c>
    </row>
    <row r="7" spans="1:12" x14ac:dyDescent="0.25">
      <c r="A7" s="84"/>
      <c r="B7" s="82" t="s">
        <v>417</v>
      </c>
      <c r="C7" s="94"/>
      <c r="D7" s="82"/>
      <c r="E7" s="82"/>
      <c r="F7" s="82"/>
      <c r="G7" s="94"/>
      <c r="H7" s="94"/>
      <c r="I7" s="94"/>
      <c r="J7" s="82"/>
      <c r="K7" s="75"/>
      <c r="L7" s="74"/>
    </row>
    <row r="8" spans="1:12" s="76" customFormat="1" ht="135" x14ac:dyDescent="0.25">
      <c r="A8" s="202"/>
      <c r="B8" s="204" t="s">
        <v>419</v>
      </c>
      <c r="C8" s="207" t="s">
        <v>365</v>
      </c>
      <c r="D8" s="210" t="s">
        <v>164</v>
      </c>
      <c r="E8" s="211" t="s">
        <v>404</v>
      </c>
      <c r="F8" s="211" t="s">
        <v>472</v>
      </c>
      <c r="G8" s="207" t="s">
        <v>366</v>
      </c>
      <c r="H8" s="79"/>
      <c r="I8" s="95" t="s">
        <v>179</v>
      </c>
      <c r="J8" s="133" t="s">
        <v>529</v>
      </c>
      <c r="K8" s="217"/>
      <c r="L8" s="79"/>
    </row>
    <row r="9" spans="1:12" s="76" customFormat="1" ht="56.25" x14ac:dyDescent="0.25">
      <c r="A9" s="203"/>
      <c r="B9" s="205"/>
      <c r="C9" s="208"/>
      <c r="D9" s="205"/>
      <c r="E9" s="205"/>
      <c r="F9" s="212"/>
      <c r="G9" s="208"/>
      <c r="H9" s="96" t="s">
        <v>202</v>
      </c>
      <c r="I9" s="96" t="s">
        <v>180</v>
      </c>
      <c r="J9" s="103"/>
      <c r="K9" s="218"/>
      <c r="L9" s="80"/>
    </row>
    <row r="10" spans="1:12" s="76" customFormat="1" ht="90" x14ac:dyDescent="0.25">
      <c r="A10" s="203"/>
      <c r="B10" s="205"/>
      <c r="C10" s="208"/>
      <c r="D10" s="205"/>
      <c r="E10" s="205"/>
      <c r="F10" s="212"/>
      <c r="G10" s="208"/>
      <c r="H10" s="96" t="s">
        <v>203</v>
      </c>
      <c r="I10" s="96" t="s">
        <v>198</v>
      </c>
      <c r="J10" s="103"/>
      <c r="K10" s="218"/>
      <c r="L10" s="80"/>
    </row>
    <row r="11" spans="1:12" s="76" customFormat="1" ht="90" x14ac:dyDescent="0.25">
      <c r="A11" s="203"/>
      <c r="B11" s="205"/>
      <c r="C11" s="208"/>
      <c r="D11" s="205"/>
      <c r="E11" s="205"/>
      <c r="F11" s="212"/>
      <c r="G11" s="208"/>
      <c r="H11" s="96" t="s">
        <v>191</v>
      </c>
      <c r="I11" s="96" t="s">
        <v>185</v>
      </c>
      <c r="J11" s="103"/>
      <c r="K11" s="218"/>
      <c r="L11" s="80"/>
    </row>
    <row r="12" spans="1:12" s="76" customFormat="1" ht="56.25" x14ac:dyDescent="0.25">
      <c r="A12" s="203"/>
      <c r="B12" s="205"/>
      <c r="C12" s="208"/>
      <c r="D12" s="205"/>
      <c r="E12" s="205"/>
      <c r="F12" s="212"/>
      <c r="G12" s="208"/>
      <c r="H12" s="96" t="s">
        <v>192</v>
      </c>
      <c r="I12" s="96" t="s">
        <v>178</v>
      </c>
      <c r="J12" s="103"/>
      <c r="K12" s="218"/>
      <c r="L12" s="80"/>
    </row>
    <row r="13" spans="1:12" s="76" customFormat="1" ht="101.25" x14ac:dyDescent="0.25">
      <c r="A13" s="203"/>
      <c r="B13" s="205"/>
      <c r="C13" s="208"/>
      <c r="D13" s="205"/>
      <c r="E13" s="205"/>
      <c r="F13" s="212"/>
      <c r="G13" s="208"/>
      <c r="H13" s="96" t="s">
        <v>193</v>
      </c>
      <c r="I13" s="96" t="s">
        <v>186</v>
      </c>
      <c r="J13" s="103"/>
      <c r="K13" s="218"/>
      <c r="L13" s="80"/>
    </row>
    <row r="14" spans="1:12" s="76" customFormat="1" ht="101.25" x14ac:dyDescent="0.25">
      <c r="A14" s="203"/>
      <c r="B14" s="205"/>
      <c r="C14" s="208"/>
      <c r="D14" s="205"/>
      <c r="E14" s="205"/>
      <c r="F14" s="212"/>
      <c r="G14" s="208"/>
      <c r="H14" s="96" t="s">
        <v>194</v>
      </c>
      <c r="I14" s="96" t="s">
        <v>187</v>
      </c>
      <c r="J14" s="103"/>
      <c r="K14" s="218"/>
      <c r="L14" s="80"/>
    </row>
    <row r="15" spans="1:12" s="76" customFormat="1" ht="90" x14ac:dyDescent="0.25">
      <c r="A15" s="203"/>
      <c r="B15" s="205"/>
      <c r="C15" s="208"/>
      <c r="D15" s="205"/>
      <c r="E15" s="205"/>
      <c r="F15" s="212"/>
      <c r="G15" s="208"/>
      <c r="H15" s="96" t="s">
        <v>195</v>
      </c>
      <c r="I15" s="96" t="s">
        <v>190</v>
      </c>
      <c r="J15" s="103"/>
      <c r="K15" s="218"/>
      <c r="L15" s="80"/>
    </row>
    <row r="16" spans="1:12" s="76" customFormat="1" ht="56.25" x14ac:dyDescent="0.25">
      <c r="A16" s="203"/>
      <c r="B16" s="205"/>
      <c r="C16" s="208"/>
      <c r="D16" s="205"/>
      <c r="E16" s="205"/>
      <c r="F16" s="212"/>
      <c r="G16" s="208"/>
      <c r="H16" s="96" t="s">
        <v>196</v>
      </c>
      <c r="I16" s="96" t="s">
        <v>189</v>
      </c>
      <c r="J16" s="103"/>
      <c r="K16" s="218"/>
      <c r="L16" s="80"/>
    </row>
    <row r="17" spans="1:12" s="76" customFormat="1" ht="101.25" x14ac:dyDescent="0.25">
      <c r="A17" s="203"/>
      <c r="B17" s="206"/>
      <c r="C17" s="209"/>
      <c r="D17" s="206"/>
      <c r="E17" s="206"/>
      <c r="F17" s="213"/>
      <c r="G17" s="209"/>
      <c r="H17" s="97" t="s">
        <v>197</v>
      </c>
      <c r="I17" s="97" t="s">
        <v>188</v>
      </c>
      <c r="J17" s="77"/>
      <c r="K17" s="219"/>
      <c r="L17" s="81">
        <f>IF(J17="TBD",1,IF(J17="Fail",1,IF(J17="",1,0)))</f>
        <v>1</v>
      </c>
    </row>
    <row r="18" spans="1:12" x14ac:dyDescent="0.25">
      <c r="A18" s="84"/>
      <c r="B18" s="82" t="s">
        <v>418</v>
      </c>
      <c r="C18" s="94"/>
      <c r="D18" s="82"/>
      <c r="E18" s="82"/>
      <c r="F18" s="82"/>
      <c r="G18" s="94"/>
      <c r="H18" s="94"/>
      <c r="I18" s="94"/>
      <c r="J18" s="82"/>
      <c r="K18" s="75"/>
      <c r="L18" s="82"/>
    </row>
    <row r="19" spans="1:12" x14ac:dyDescent="0.25">
      <c r="A19" s="84"/>
      <c r="B19" s="82" t="s">
        <v>394</v>
      </c>
      <c r="C19" s="94"/>
      <c r="D19" s="82"/>
      <c r="E19" s="82"/>
      <c r="F19" s="82"/>
      <c r="G19" s="94"/>
      <c r="H19" s="94"/>
      <c r="I19" s="94"/>
      <c r="J19" s="82"/>
      <c r="K19" s="75"/>
      <c r="L19" s="82"/>
    </row>
    <row r="20" spans="1:12" s="76" customFormat="1" ht="93" customHeight="1" x14ac:dyDescent="0.25">
      <c r="A20" s="98"/>
      <c r="B20" s="99" t="s">
        <v>358</v>
      </c>
      <c r="C20" s="100" t="s">
        <v>357</v>
      </c>
      <c r="D20" s="101" t="s">
        <v>361</v>
      </c>
      <c r="E20" s="102" t="s">
        <v>329</v>
      </c>
      <c r="F20" s="87" t="s">
        <v>377</v>
      </c>
      <c r="G20" s="87" t="s">
        <v>367</v>
      </c>
      <c r="H20" s="87"/>
      <c r="I20" s="87" t="s">
        <v>519</v>
      </c>
      <c r="J20" s="78"/>
      <c r="K20" s="67"/>
      <c r="L20" s="83">
        <f>IF(J20="TBD",1,IF(J20="Fail",1,IF(J20="",1,0)))</f>
        <v>1</v>
      </c>
    </row>
    <row r="21" spans="1:12" x14ac:dyDescent="0.25">
      <c r="A21" s="84"/>
      <c r="B21" s="82" t="s">
        <v>395</v>
      </c>
      <c r="C21" s="94"/>
      <c r="D21" s="82"/>
      <c r="E21" s="82"/>
      <c r="F21" s="82"/>
      <c r="G21" s="94"/>
      <c r="H21" s="94"/>
      <c r="I21" s="94"/>
      <c r="J21" s="82"/>
      <c r="K21" s="75"/>
      <c r="L21" s="82"/>
    </row>
    <row r="22" spans="1:12" x14ac:dyDescent="0.25">
      <c r="A22" s="84"/>
      <c r="B22" s="84"/>
      <c r="C22" s="88"/>
      <c r="D22" s="84"/>
      <c r="E22" s="84"/>
      <c r="F22" s="84"/>
      <c r="G22" s="88"/>
      <c r="H22" s="88"/>
      <c r="I22" s="88"/>
      <c r="J22" s="68"/>
      <c r="L22" s="84">
        <f>L17+L20</f>
        <v>2</v>
      </c>
    </row>
    <row r="23" spans="1:12" x14ac:dyDescent="0.25">
      <c r="A23" s="84"/>
      <c r="B23" s="84"/>
      <c r="C23" s="88"/>
      <c r="D23" s="84"/>
      <c r="E23" s="84"/>
      <c r="F23" s="84"/>
      <c r="G23" s="88"/>
      <c r="H23" s="88"/>
      <c r="I23" s="88"/>
      <c r="L23" s="84">
        <v>2</v>
      </c>
    </row>
  </sheetData>
  <sheetProtection sheet="1" objects="1" scenarios="1" formatCells="0" formatColumns="0" formatRows="0" insertColumns="0" insertRows="0" insertHyperlinks="0"/>
  <mergeCells count="10">
    <mergeCell ref="G1:G3"/>
    <mergeCell ref="F8:F17"/>
    <mergeCell ref="G8:G17"/>
    <mergeCell ref="D5:G5"/>
    <mergeCell ref="K8:K17"/>
    <mergeCell ref="A8:A17"/>
    <mergeCell ref="B8:B17"/>
    <mergeCell ref="C8:C17"/>
    <mergeCell ref="D8:D17"/>
    <mergeCell ref="E8:E17"/>
  </mergeCells>
  <phoneticPr fontId="41" type="noConversion"/>
  <dataValidations count="2">
    <dataValidation type="list" allowBlank="1" showInputMessage="1" showErrorMessage="1" sqref="J20 J17">
      <formula1>TestResults</formula1>
    </dataValidation>
    <dataValidation allowBlank="1" showInputMessage="1" showErrorMessage="1" sqref="J9 J10 J11 J12 J13 J14 J15 J16"/>
  </dataValidations>
  <pageMargins left="0.25" right="0.25" top="0.75" bottom="0.75" header="0.3" footer="0.3"/>
  <pageSetup paperSize="9" orientation="portrait" r:id="rId1"/>
  <ignoredErrors>
    <ignoredError sqref="D8 D20" numberStoredAsText="1"/>
  </ignoredError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L32"/>
  <sheetViews>
    <sheetView showGridLines="0" zoomScale="75" zoomScaleNormal="75" zoomScalePageLayoutView="90" workbookViewId="0"/>
  </sheetViews>
  <sheetFormatPr defaultColWidth="8.85546875" defaultRowHeight="11.25" x14ac:dyDescent="0.25"/>
  <cols>
    <col min="1" max="1" width="4.85546875" style="84" customWidth="1"/>
    <col min="2" max="2" width="19.7109375" style="84" customWidth="1"/>
    <col min="3" max="3" width="56.7109375" style="88" customWidth="1"/>
    <col min="4" max="4" width="14.7109375" style="84" customWidth="1"/>
    <col min="5" max="5" width="12.28515625" style="84" customWidth="1"/>
    <col min="6" max="6" width="12" style="84" customWidth="1"/>
    <col min="7" max="7" width="27.85546875" style="84" customWidth="1"/>
    <col min="8" max="8" width="60.28515625" style="84" customWidth="1"/>
    <col min="9" max="9" width="115" style="84" customWidth="1"/>
    <col min="10" max="10" width="19.7109375" style="66" bestFit="1" customWidth="1"/>
    <col min="11" max="11" width="37.42578125" style="68" customWidth="1"/>
    <col min="12" max="12" width="13" style="84" hidden="1" customWidth="1"/>
    <col min="13" max="16384" width="8.85546875" style="66"/>
  </cols>
  <sheetData>
    <row r="1" spans="1:12" s="84" customFormat="1" x14ac:dyDescent="0.15">
      <c r="B1" s="86" t="s">
        <v>461</v>
      </c>
      <c r="C1" s="119" t="s">
        <v>387</v>
      </c>
      <c r="G1" s="120"/>
      <c r="J1" s="110" t="s">
        <v>271</v>
      </c>
      <c r="K1" s="174" t="str">
        <f>IF('Test Summary Report'!C7="","",'Test Summary Report'!C7)</f>
        <v/>
      </c>
    </row>
    <row r="2" spans="1:12" s="84" customFormat="1" x14ac:dyDescent="0.15">
      <c r="B2" s="86" t="s">
        <v>462</v>
      </c>
      <c r="C2" s="119" t="s">
        <v>433</v>
      </c>
      <c r="G2" s="120"/>
      <c r="J2" s="110" t="s">
        <v>272</v>
      </c>
      <c r="K2" s="174" t="str">
        <f>IF('Test Summary Report'!C8="","",'Test Summary Report'!C8)</f>
        <v/>
      </c>
    </row>
    <row r="3" spans="1:12" s="84" customFormat="1" ht="26.25" customHeight="1" x14ac:dyDescent="0.15">
      <c r="B3" s="86" t="s">
        <v>463</v>
      </c>
      <c r="C3" s="119" t="s">
        <v>508</v>
      </c>
      <c r="G3" s="120"/>
      <c r="J3" s="110" t="s">
        <v>273</v>
      </c>
      <c r="K3" s="174" t="str">
        <f>IF('Test Summary Report'!C6="","",'Test Summary Report'!C6)</f>
        <v/>
      </c>
    </row>
    <row r="4" spans="1:12" s="84" customFormat="1" ht="31.5" customHeight="1" x14ac:dyDescent="0.25">
      <c r="B4" s="86" t="s">
        <v>464</v>
      </c>
      <c r="C4" s="119" t="s">
        <v>435</v>
      </c>
      <c r="J4" s="111" t="s">
        <v>274</v>
      </c>
      <c r="K4" s="174" t="str">
        <f>IF('Test Summary Report'!C12="","",'Test Summary Report'!C12)</f>
        <v/>
      </c>
    </row>
    <row r="5" spans="1:12" s="84" customFormat="1" ht="144" customHeight="1" x14ac:dyDescent="0.25">
      <c r="B5" s="86" t="s">
        <v>465</v>
      </c>
      <c r="C5" s="89" t="s">
        <v>512</v>
      </c>
      <c r="D5" s="214" t="s">
        <v>350</v>
      </c>
      <c r="E5" s="215"/>
      <c r="F5" s="215"/>
      <c r="G5" s="222"/>
      <c r="J5" s="112" t="s">
        <v>275</v>
      </c>
      <c r="K5" s="174" t="str">
        <f>IF('Test Summary Report'!C11="","",'Test Summary Report'!C11)</f>
        <v/>
      </c>
    </row>
    <row r="6" spans="1:12" s="84" customFormat="1" x14ac:dyDescent="0.25">
      <c r="A6" s="90"/>
      <c r="B6" s="91" t="s">
        <v>466</v>
      </c>
      <c r="C6" s="92" t="s">
        <v>4</v>
      </c>
      <c r="D6" s="91" t="s">
        <v>6</v>
      </c>
      <c r="E6" s="93" t="s">
        <v>467</v>
      </c>
      <c r="F6" s="93" t="s">
        <v>468</v>
      </c>
      <c r="G6" s="93" t="s">
        <v>469</v>
      </c>
      <c r="H6" s="93" t="s">
        <v>470</v>
      </c>
      <c r="I6" s="93" t="s">
        <v>471</v>
      </c>
      <c r="J6" s="93" t="s">
        <v>269</v>
      </c>
      <c r="K6" s="93" t="s">
        <v>497</v>
      </c>
      <c r="L6" s="91" t="s">
        <v>3</v>
      </c>
    </row>
    <row r="7" spans="1:12" s="84" customFormat="1" x14ac:dyDescent="0.25">
      <c r="B7" s="82" t="s">
        <v>417</v>
      </c>
      <c r="C7" s="94"/>
      <c r="D7" s="82"/>
      <c r="E7" s="82"/>
      <c r="F7" s="82"/>
      <c r="G7" s="82"/>
      <c r="H7" s="82"/>
      <c r="I7" s="82"/>
      <c r="J7" s="82"/>
      <c r="K7" s="94"/>
      <c r="L7" s="82"/>
    </row>
    <row r="8" spans="1:12" s="114" customFormat="1" ht="157.5" x14ac:dyDescent="0.25">
      <c r="A8" s="223"/>
      <c r="B8" s="204" t="s">
        <v>419</v>
      </c>
      <c r="C8" s="207" t="s">
        <v>365</v>
      </c>
      <c r="D8" s="210" t="s">
        <v>164</v>
      </c>
      <c r="E8" s="211" t="s">
        <v>404</v>
      </c>
      <c r="F8" s="211" t="s">
        <v>472</v>
      </c>
      <c r="G8" s="207" t="s">
        <v>366</v>
      </c>
      <c r="H8" s="79"/>
      <c r="I8" s="121" t="s">
        <v>149</v>
      </c>
      <c r="J8" s="133" t="s">
        <v>529</v>
      </c>
      <c r="K8" s="217"/>
      <c r="L8" s="79"/>
    </row>
    <row r="9" spans="1:12" s="114" customFormat="1" ht="56.25" x14ac:dyDescent="0.25">
      <c r="A9" s="224"/>
      <c r="B9" s="205"/>
      <c r="C9" s="208"/>
      <c r="D9" s="205"/>
      <c r="E9" s="205"/>
      <c r="F9" s="212"/>
      <c r="G9" s="208"/>
      <c r="H9" s="96" t="s">
        <v>181</v>
      </c>
      <c r="I9" s="122" t="s">
        <v>174</v>
      </c>
      <c r="J9" s="134"/>
      <c r="K9" s="218"/>
      <c r="L9" s="80"/>
    </row>
    <row r="10" spans="1:12" s="114" customFormat="1" ht="67.5" x14ac:dyDescent="0.25">
      <c r="A10" s="224"/>
      <c r="B10" s="205"/>
      <c r="C10" s="208"/>
      <c r="D10" s="205"/>
      <c r="E10" s="205"/>
      <c r="F10" s="212"/>
      <c r="G10" s="208"/>
      <c r="H10" s="96" t="s">
        <v>182</v>
      </c>
      <c r="I10" s="122" t="s">
        <v>175</v>
      </c>
      <c r="J10" s="134"/>
      <c r="K10" s="218"/>
      <c r="L10" s="80"/>
    </row>
    <row r="11" spans="1:12" s="114" customFormat="1" ht="90" x14ac:dyDescent="0.25">
      <c r="A11" s="224"/>
      <c r="B11" s="205"/>
      <c r="C11" s="208"/>
      <c r="D11" s="205"/>
      <c r="E11" s="205"/>
      <c r="F11" s="212"/>
      <c r="G11" s="208"/>
      <c r="H11" s="96" t="s">
        <v>183</v>
      </c>
      <c r="I11" s="122" t="s">
        <v>176</v>
      </c>
      <c r="J11" s="134"/>
      <c r="K11" s="218"/>
      <c r="L11" s="80"/>
    </row>
    <row r="12" spans="1:12" s="114" customFormat="1" ht="56.25" x14ac:dyDescent="0.25">
      <c r="A12" s="224"/>
      <c r="B12" s="205"/>
      <c r="C12" s="208"/>
      <c r="D12" s="205"/>
      <c r="E12" s="205"/>
      <c r="F12" s="212"/>
      <c r="G12" s="208"/>
      <c r="H12" s="96" t="s">
        <v>184</v>
      </c>
      <c r="I12" s="122" t="s">
        <v>177</v>
      </c>
      <c r="J12" s="134"/>
      <c r="K12" s="218"/>
      <c r="L12" s="80"/>
    </row>
    <row r="13" spans="1:12" s="114" customFormat="1" ht="78.75" x14ac:dyDescent="0.25">
      <c r="A13" s="224"/>
      <c r="B13" s="205"/>
      <c r="C13" s="208"/>
      <c r="D13" s="205"/>
      <c r="E13" s="205"/>
      <c r="F13" s="212"/>
      <c r="G13" s="208"/>
      <c r="H13" s="96" t="s">
        <v>171</v>
      </c>
      <c r="I13" s="122" t="s">
        <v>166</v>
      </c>
      <c r="J13" s="134"/>
      <c r="K13" s="218"/>
      <c r="L13" s="80"/>
    </row>
    <row r="14" spans="1:12" s="114" customFormat="1" ht="78.75" x14ac:dyDescent="0.25">
      <c r="A14" s="224"/>
      <c r="B14" s="205"/>
      <c r="C14" s="208"/>
      <c r="D14" s="205"/>
      <c r="E14" s="205"/>
      <c r="F14" s="212"/>
      <c r="G14" s="208"/>
      <c r="H14" s="96" t="s">
        <v>172</v>
      </c>
      <c r="I14" s="122" t="s">
        <v>167</v>
      </c>
      <c r="J14" s="134"/>
      <c r="K14" s="218"/>
      <c r="L14" s="80"/>
    </row>
    <row r="15" spans="1:12" s="114" customFormat="1" ht="90" x14ac:dyDescent="0.25">
      <c r="A15" s="224"/>
      <c r="B15" s="205"/>
      <c r="C15" s="208"/>
      <c r="D15" s="205"/>
      <c r="E15" s="205"/>
      <c r="F15" s="212"/>
      <c r="G15" s="208"/>
      <c r="H15" s="96" t="s">
        <v>173</v>
      </c>
      <c r="I15" s="122" t="s">
        <v>168</v>
      </c>
      <c r="J15" s="134"/>
      <c r="K15" s="218"/>
      <c r="L15" s="80"/>
    </row>
    <row r="16" spans="1:12" s="114" customFormat="1" ht="56.25" x14ac:dyDescent="0.25">
      <c r="A16" s="224"/>
      <c r="B16" s="205"/>
      <c r="C16" s="208"/>
      <c r="D16" s="205"/>
      <c r="E16" s="205"/>
      <c r="F16" s="212"/>
      <c r="G16" s="208"/>
      <c r="H16" s="96" t="s">
        <v>196</v>
      </c>
      <c r="I16" s="122" t="s">
        <v>189</v>
      </c>
      <c r="J16" s="134"/>
      <c r="K16" s="218"/>
      <c r="L16" s="80"/>
    </row>
    <row r="17" spans="1:12" s="114" customFormat="1" ht="112.5" x14ac:dyDescent="0.25">
      <c r="A17" s="224"/>
      <c r="B17" s="206"/>
      <c r="C17" s="209"/>
      <c r="D17" s="206"/>
      <c r="E17" s="206"/>
      <c r="F17" s="213"/>
      <c r="G17" s="209"/>
      <c r="H17" s="97" t="s">
        <v>197</v>
      </c>
      <c r="I17" s="123" t="s">
        <v>169</v>
      </c>
      <c r="J17" s="115"/>
      <c r="K17" s="219"/>
      <c r="L17" s="81">
        <f>IF(J17="TBD",1,IF(J17="Fail",1,IF(J17="",1,0)))</f>
        <v>1</v>
      </c>
    </row>
    <row r="18" spans="1:12" x14ac:dyDescent="0.25">
      <c r="B18" s="82" t="s">
        <v>418</v>
      </c>
      <c r="C18" s="94"/>
      <c r="D18" s="82"/>
      <c r="E18" s="82"/>
      <c r="F18" s="82"/>
      <c r="G18" s="82"/>
      <c r="H18" s="82"/>
      <c r="I18" s="124"/>
      <c r="J18" s="116"/>
      <c r="K18" s="175"/>
      <c r="L18" s="82"/>
    </row>
    <row r="19" spans="1:12" x14ac:dyDescent="0.25">
      <c r="B19" s="82" t="s">
        <v>493</v>
      </c>
      <c r="C19" s="94"/>
      <c r="D19" s="82"/>
      <c r="E19" s="82"/>
      <c r="F19" s="82"/>
      <c r="G19" s="82"/>
      <c r="H19" s="82"/>
      <c r="I19" s="82"/>
      <c r="J19" s="74"/>
      <c r="K19" s="75"/>
      <c r="L19" s="82"/>
    </row>
    <row r="20" spans="1:12" s="76" customFormat="1" ht="72.75" customHeight="1" x14ac:dyDescent="0.25">
      <c r="A20" s="125"/>
      <c r="B20" s="126" t="s">
        <v>354</v>
      </c>
      <c r="C20" s="127" t="s">
        <v>355</v>
      </c>
      <c r="D20" s="128" t="s">
        <v>356</v>
      </c>
      <c r="E20" s="220" t="s">
        <v>520</v>
      </c>
      <c r="F20" s="221"/>
      <c r="G20" s="221"/>
      <c r="H20" s="221"/>
      <c r="I20" s="221"/>
      <c r="J20" s="117"/>
      <c r="K20" s="118"/>
      <c r="L20" s="132"/>
    </row>
    <row r="21" spans="1:12" s="76" customFormat="1" ht="101.25" x14ac:dyDescent="0.25">
      <c r="A21" s="125"/>
      <c r="B21" s="99" t="s">
        <v>432</v>
      </c>
      <c r="C21" s="129" t="s">
        <v>369</v>
      </c>
      <c r="D21" s="130" t="s">
        <v>379</v>
      </c>
      <c r="E21" s="131" t="s">
        <v>415</v>
      </c>
      <c r="F21" s="119" t="s">
        <v>472</v>
      </c>
      <c r="G21" s="119" t="s">
        <v>446</v>
      </c>
      <c r="H21" s="87"/>
      <c r="I21" s="87" t="s">
        <v>214</v>
      </c>
      <c r="J21" s="78"/>
      <c r="K21" s="113"/>
      <c r="L21" s="83">
        <f>IF(J21="TBD",1,IF(J21="Fail",1,IF(J21="",1,0)))</f>
        <v>1</v>
      </c>
    </row>
    <row r="22" spans="1:12" x14ac:dyDescent="0.25">
      <c r="B22" s="82" t="s">
        <v>494</v>
      </c>
      <c r="C22" s="94"/>
      <c r="D22" s="82"/>
      <c r="E22" s="82"/>
      <c r="F22" s="82"/>
      <c r="G22" s="82"/>
      <c r="H22" s="82"/>
      <c r="I22" s="82"/>
      <c r="J22" s="74"/>
      <c r="K22" s="75"/>
      <c r="L22" s="82"/>
    </row>
    <row r="23" spans="1:12" x14ac:dyDescent="0.25">
      <c r="B23" s="82" t="s">
        <v>495</v>
      </c>
      <c r="C23" s="94"/>
      <c r="D23" s="82"/>
      <c r="E23" s="82"/>
      <c r="F23" s="82"/>
      <c r="G23" s="82"/>
      <c r="H23" s="82"/>
      <c r="I23" s="82"/>
      <c r="J23" s="74"/>
      <c r="K23" s="75"/>
      <c r="L23" s="82"/>
    </row>
    <row r="24" spans="1:12" s="76" customFormat="1" ht="36" customHeight="1" x14ac:dyDescent="0.25">
      <c r="A24" s="98"/>
      <c r="B24" s="126" t="s">
        <v>486</v>
      </c>
      <c r="C24" s="127" t="s">
        <v>405</v>
      </c>
      <c r="D24" s="128" t="s">
        <v>380</v>
      </c>
      <c r="E24" s="220" t="s">
        <v>370</v>
      </c>
      <c r="F24" s="221"/>
      <c r="G24" s="221"/>
      <c r="H24" s="221"/>
      <c r="I24" s="221"/>
      <c r="J24" s="117"/>
      <c r="K24" s="118"/>
      <c r="L24" s="132"/>
    </row>
    <row r="25" spans="1:12" x14ac:dyDescent="0.25">
      <c r="B25" s="82" t="s">
        <v>496</v>
      </c>
      <c r="C25" s="94"/>
      <c r="D25" s="82"/>
      <c r="E25" s="82"/>
      <c r="F25" s="82"/>
      <c r="G25" s="82"/>
      <c r="H25" s="82"/>
      <c r="I25" s="82"/>
      <c r="J25" s="74"/>
      <c r="K25" s="75"/>
      <c r="L25" s="82"/>
    </row>
    <row r="26" spans="1:12" x14ac:dyDescent="0.25">
      <c r="B26" s="82" t="s">
        <v>394</v>
      </c>
      <c r="C26" s="94"/>
      <c r="D26" s="82"/>
      <c r="E26" s="82"/>
      <c r="F26" s="82"/>
      <c r="G26" s="82"/>
      <c r="H26" s="82"/>
      <c r="I26" s="82"/>
      <c r="J26" s="74"/>
      <c r="K26" s="75"/>
      <c r="L26" s="82"/>
    </row>
    <row r="27" spans="1:12" s="76" customFormat="1" ht="75.75" customHeight="1" x14ac:dyDescent="0.25">
      <c r="A27" s="98"/>
      <c r="B27" s="99" t="s">
        <v>358</v>
      </c>
      <c r="C27" s="100" t="s">
        <v>357</v>
      </c>
      <c r="D27" s="101" t="s">
        <v>361</v>
      </c>
      <c r="E27" s="102" t="s">
        <v>415</v>
      </c>
      <c r="F27" s="87" t="s">
        <v>377</v>
      </c>
      <c r="G27" s="87" t="s">
        <v>367</v>
      </c>
      <c r="H27" s="87" t="s">
        <v>404</v>
      </c>
      <c r="I27" s="87" t="s">
        <v>285</v>
      </c>
      <c r="J27" s="78"/>
      <c r="K27" s="67"/>
      <c r="L27" s="83">
        <f>IF(J27="TBD",1,IF(J27="Fail",1,IF(J27="",1,0)))</f>
        <v>1</v>
      </c>
    </row>
    <row r="28" spans="1:12" x14ac:dyDescent="0.25">
      <c r="B28" s="82" t="s">
        <v>395</v>
      </c>
      <c r="C28" s="94"/>
      <c r="D28" s="82"/>
      <c r="E28" s="82"/>
      <c r="F28" s="82"/>
      <c r="G28" s="82"/>
      <c r="H28" s="82"/>
      <c r="I28" s="82"/>
      <c r="J28" s="74"/>
      <c r="K28" s="75"/>
      <c r="L28" s="82"/>
    </row>
    <row r="29" spans="1:12" x14ac:dyDescent="0.25">
      <c r="L29" s="84">
        <f>SUM(L17:L27)</f>
        <v>3</v>
      </c>
    </row>
    <row r="30" spans="1:12" x14ac:dyDescent="0.25">
      <c r="L30" s="84">
        <v>3</v>
      </c>
    </row>
    <row r="32" spans="1:12" x14ac:dyDescent="0.25">
      <c r="I32" s="88"/>
      <c r="J32" s="68"/>
    </row>
  </sheetData>
  <sheetProtection sheet="1" objects="1" scenarios="1" formatCells="0" formatColumns="0" formatRows="0" insertColumns="0" insertRows="0" insertHyperlinks="0"/>
  <customSheetViews>
    <customSheetView guid="{AA267803-3D15-473C-9E2D-9DBCE3939576}" fitToPage="1" topLeftCell="A6">
      <selection activeCell="A11" sqref="A11:XFD13"/>
      <pageMargins left="0.7" right="0.7" top="0.75" bottom="0.75" header="0.3" footer="0.3"/>
    </customSheetView>
  </customSheetViews>
  <mergeCells count="11">
    <mergeCell ref="K8:K17"/>
    <mergeCell ref="G8:G17"/>
    <mergeCell ref="F8:F17"/>
    <mergeCell ref="E8:E17"/>
    <mergeCell ref="E20:I20"/>
    <mergeCell ref="E24:I24"/>
    <mergeCell ref="D5:G5"/>
    <mergeCell ref="C8:C17"/>
    <mergeCell ref="B8:B17"/>
    <mergeCell ref="A8:A17"/>
    <mergeCell ref="D8:D17"/>
  </mergeCells>
  <phoneticPr fontId="41" type="noConversion"/>
  <dataValidations count="1">
    <dataValidation type="list" allowBlank="1" showInputMessage="1" showErrorMessage="1" sqref="J21 J27 J17">
      <formula1>TestResults</formula1>
    </dataValidation>
  </dataValidations>
  <pageMargins left="0.25" right="0.25" top="0.75" bottom="0.75" header="0.3" footer="0.3"/>
  <pageSetup paperSize="8" scale="60" fitToHeight="0" orientation="landscape"/>
  <ignoredErrors>
    <ignoredError sqref="D8 D20:D21 D24 D27" numberStoredAsText="1"/>
  </ignoredError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22"/>
  <sheetViews>
    <sheetView showGridLines="0" zoomScale="75" zoomScaleNormal="75" zoomScalePageLayoutView="90" workbookViewId="0"/>
  </sheetViews>
  <sheetFormatPr defaultColWidth="8.85546875" defaultRowHeight="11.25" x14ac:dyDescent="0.25"/>
  <cols>
    <col min="1" max="1" width="5.28515625" style="84" customWidth="1"/>
    <col min="2" max="2" width="23.42578125" style="84" customWidth="1"/>
    <col min="3" max="3" width="60.42578125" style="88" bestFit="1" customWidth="1"/>
    <col min="4" max="4" width="14.85546875" style="84" bestFit="1" customWidth="1"/>
    <col min="5" max="5" width="12" style="84" bestFit="1" customWidth="1"/>
    <col min="6" max="6" width="12.28515625" style="84" customWidth="1"/>
    <col min="7" max="7" width="36.85546875" style="84" customWidth="1"/>
    <col min="8" max="8" width="45.85546875" style="84" customWidth="1"/>
    <col min="9" max="9" width="114" style="84" customWidth="1"/>
    <col min="10" max="10" width="19.140625" style="66" bestFit="1" customWidth="1"/>
    <col min="11" max="11" width="38.7109375" style="68" customWidth="1"/>
    <col min="12" max="12" width="13.140625" style="84" hidden="1" customWidth="1"/>
    <col min="13" max="14" width="8.85546875" style="84"/>
    <col min="15" max="16384" width="8.85546875" style="66"/>
  </cols>
  <sheetData>
    <row r="1" spans="1:14" s="84" customFormat="1" x14ac:dyDescent="0.15">
      <c r="B1" s="86" t="s">
        <v>461</v>
      </c>
      <c r="C1" s="87" t="s">
        <v>451</v>
      </c>
      <c r="G1" s="200"/>
      <c r="J1" s="110" t="s">
        <v>271</v>
      </c>
      <c r="K1" s="174" t="str">
        <f>IF('Test Summary Report'!C7="","",'Test Summary Report'!C7)</f>
        <v/>
      </c>
    </row>
    <row r="2" spans="1:14" s="84" customFormat="1" x14ac:dyDescent="0.15">
      <c r="B2" s="86" t="s">
        <v>462</v>
      </c>
      <c r="C2" s="87" t="s">
        <v>450</v>
      </c>
      <c r="G2" s="200"/>
      <c r="J2" s="110" t="s">
        <v>272</v>
      </c>
      <c r="K2" s="174" t="str">
        <f>IF('Test Summary Report'!C8="","",'Test Summary Report'!C8)</f>
        <v/>
      </c>
    </row>
    <row r="3" spans="1:14" s="84" customFormat="1" ht="22.5" x14ac:dyDescent="0.15">
      <c r="B3" s="86" t="s">
        <v>463</v>
      </c>
      <c r="C3" s="119" t="s">
        <v>508</v>
      </c>
      <c r="G3" s="200"/>
      <c r="J3" s="110" t="s">
        <v>273</v>
      </c>
      <c r="K3" s="174" t="str">
        <f>IF('Test Summary Report'!C6="","",'Test Summary Report'!C6)</f>
        <v/>
      </c>
    </row>
    <row r="4" spans="1:14" s="84" customFormat="1" ht="22.5" x14ac:dyDescent="0.25">
      <c r="B4" s="86" t="s">
        <v>464</v>
      </c>
      <c r="C4" s="119" t="s">
        <v>352</v>
      </c>
      <c r="J4" s="111" t="s">
        <v>274</v>
      </c>
      <c r="K4" s="174" t="str">
        <f>IF('Test Summary Report'!C12="","",'Test Summary Report'!C12)</f>
        <v/>
      </c>
    </row>
    <row r="5" spans="1:14" s="84" customFormat="1" ht="238.5" customHeight="1" x14ac:dyDescent="0.25">
      <c r="B5" s="86" t="s">
        <v>465</v>
      </c>
      <c r="C5" s="89" t="s">
        <v>511</v>
      </c>
      <c r="D5" s="214" t="s">
        <v>351</v>
      </c>
      <c r="E5" s="215"/>
      <c r="F5" s="215"/>
      <c r="G5" s="222"/>
      <c r="J5" s="112" t="s">
        <v>275</v>
      </c>
      <c r="K5" s="174" t="str">
        <f>IF('Test Summary Report'!C11="","",'Test Summary Report'!C11)</f>
        <v/>
      </c>
    </row>
    <row r="6" spans="1:14" s="84" customFormat="1" x14ac:dyDescent="0.25">
      <c r="A6" s="90"/>
      <c r="B6" s="91" t="s">
        <v>466</v>
      </c>
      <c r="C6" s="92" t="s">
        <v>4</v>
      </c>
      <c r="D6" s="91" t="s">
        <v>6</v>
      </c>
      <c r="E6" s="93" t="s">
        <v>467</v>
      </c>
      <c r="F6" s="93" t="s">
        <v>468</v>
      </c>
      <c r="G6" s="93" t="s">
        <v>469</v>
      </c>
      <c r="H6" s="93" t="s">
        <v>470</v>
      </c>
      <c r="I6" s="93" t="s">
        <v>471</v>
      </c>
      <c r="J6" s="93" t="s">
        <v>269</v>
      </c>
      <c r="K6" s="93" t="s">
        <v>497</v>
      </c>
      <c r="L6" s="91" t="s">
        <v>3</v>
      </c>
    </row>
    <row r="7" spans="1:14" s="84" customFormat="1" x14ac:dyDescent="0.25">
      <c r="B7" s="82" t="s">
        <v>417</v>
      </c>
      <c r="C7" s="94"/>
      <c r="D7" s="82"/>
      <c r="E7" s="82"/>
      <c r="F7" s="82"/>
      <c r="G7" s="82"/>
      <c r="H7" s="82"/>
      <c r="I7" s="82"/>
      <c r="J7" s="82"/>
      <c r="K7" s="94"/>
      <c r="L7" s="82"/>
    </row>
    <row r="8" spans="1:14" s="114" customFormat="1" ht="157.5" x14ac:dyDescent="0.25">
      <c r="A8" s="223"/>
      <c r="B8" s="204" t="s">
        <v>419</v>
      </c>
      <c r="C8" s="207" t="s">
        <v>170</v>
      </c>
      <c r="D8" s="210" t="s">
        <v>164</v>
      </c>
      <c r="E8" s="211" t="s">
        <v>404</v>
      </c>
      <c r="F8" s="211" t="s">
        <v>472</v>
      </c>
      <c r="G8" s="207" t="s">
        <v>366</v>
      </c>
      <c r="H8" s="79"/>
      <c r="I8" s="85" t="s">
        <v>148</v>
      </c>
      <c r="J8" s="133" t="s">
        <v>529</v>
      </c>
      <c r="K8" s="217"/>
      <c r="L8" s="79"/>
      <c r="M8" s="137"/>
      <c r="N8" s="137"/>
    </row>
    <row r="9" spans="1:14" s="114" customFormat="1" ht="56.25" x14ac:dyDescent="0.25">
      <c r="A9" s="224"/>
      <c r="B9" s="205"/>
      <c r="C9" s="208"/>
      <c r="D9" s="205"/>
      <c r="E9" s="205"/>
      <c r="F9" s="212"/>
      <c r="G9" s="208"/>
      <c r="H9" s="96" t="s">
        <v>181</v>
      </c>
      <c r="I9" s="96" t="s">
        <v>174</v>
      </c>
      <c r="J9" s="134"/>
      <c r="K9" s="218"/>
      <c r="L9" s="80"/>
      <c r="M9" s="137"/>
      <c r="N9" s="137"/>
    </row>
    <row r="10" spans="1:14" s="114" customFormat="1" ht="90" x14ac:dyDescent="0.25">
      <c r="A10" s="224"/>
      <c r="B10" s="205"/>
      <c r="C10" s="208"/>
      <c r="D10" s="205"/>
      <c r="E10" s="205"/>
      <c r="F10" s="212"/>
      <c r="G10" s="208"/>
      <c r="H10" s="96" t="s">
        <v>182</v>
      </c>
      <c r="I10" s="96" t="s">
        <v>161</v>
      </c>
      <c r="J10" s="134"/>
      <c r="K10" s="218"/>
      <c r="L10" s="80"/>
      <c r="M10" s="137"/>
      <c r="N10" s="137"/>
    </row>
    <row r="11" spans="1:14" s="114" customFormat="1" ht="90" x14ac:dyDescent="0.25">
      <c r="A11" s="224"/>
      <c r="B11" s="205"/>
      <c r="C11" s="208"/>
      <c r="D11" s="205"/>
      <c r="E11" s="205"/>
      <c r="F11" s="212"/>
      <c r="G11" s="208"/>
      <c r="H11" s="96" t="s">
        <v>158</v>
      </c>
      <c r="I11" s="96" t="s">
        <v>185</v>
      </c>
      <c r="J11" s="134"/>
      <c r="K11" s="218"/>
      <c r="L11" s="80"/>
      <c r="M11" s="137"/>
      <c r="N11" s="137"/>
    </row>
    <row r="12" spans="1:14" s="114" customFormat="1" ht="56.25" x14ac:dyDescent="0.25">
      <c r="A12" s="224"/>
      <c r="B12" s="205"/>
      <c r="C12" s="208"/>
      <c r="D12" s="205"/>
      <c r="E12" s="205"/>
      <c r="F12" s="212"/>
      <c r="G12" s="208"/>
      <c r="H12" s="96" t="s">
        <v>184</v>
      </c>
      <c r="I12" s="96" t="s">
        <v>177</v>
      </c>
      <c r="J12" s="134"/>
      <c r="K12" s="218"/>
      <c r="L12" s="80"/>
      <c r="M12" s="137"/>
      <c r="N12" s="137"/>
    </row>
    <row r="13" spans="1:14" s="114" customFormat="1" ht="101.25" x14ac:dyDescent="0.25">
      <c r="A13" s="224"/>
      <c r="B13" s="205"/>
      <c r="C13" s="208"/>
      <c r="D13" s="205"/>
      <c r="E13" s="205"/>
      <c r="F13" s="212"/>
      <c r="G13" s="208"/>
      <c r="H13" s="96" t="s">
        <v>171</v>
      </c>
      <c r="I13" s="96" t="s">
        <v>186</v>
      </c>
      <c r="J13" s="134"/>
      <c r="K13" s="218"/>
      <c r="L13" s="80"/>
      <c r="M13" s="137"/>
      <c r="N13" s="137"/>
    </row>
    <row r="14" spans="1:14" s="114" customFormat="1" ht="101.25" x14ac:dyDescent="0.25">
      <c r="A14" s="224"/>
      <c r="B14" s="205"/>
      <c r="C14" s="208"/>
      <c r="D14" s="205"/>
      <c r="E14" s="205"/>
      <c r="F14" s="212"/>
      <c r="G14" s="208"/>
      <c r="H14" s="96" t="s">
        <v>159</v>
      </c>
      <c r="I14" s="96" t="s">
        <v>162</v>
      </c>
      <c r="J14" s="134"/>
      <c r="K14" s="218"/>
      <c r="L14" s="80"/>
      <c r="M14" s="137"/>
      <c r="N14" s="137"/>
    </row>
    <row r="15" spans="1:14" s="114" customFormat="1" ht="90" x14ac:dyDescent="0.25">
      <c r="A15" s="224"/>
      <c r="B15" s="205"/>
      <c r="C15" s="208"/>
      <c r="D15" s="205"/>
      <c r="E15" s="205"/>
      <c r="F15" s="212"/>
      <c r="G15" s="208"/>
      <c r="H15" s="96" t="s">
        <v>160</v>
      </c>
      <c r="I15" s="96" t="s">
        <v>168</v>
      </c>
      <c r="J15" s="134"/>
      <c r="K15" s="218"/>
      <c r="L15" s="80"/>
      <c r="M15" s="137"/>
      <c r="N15" s="137"/>
    </row>
    <row r="16" spans="1:14" s="114" customFormat="1" ht="56.25" x14ac:dyDescent="0.25">
      <c r="A16" s="224"/>
      <c r="B16" s="205"/>
      <c r="C16" s="208"/>
      <c r="D16" s="205"/>
      <c r="E16" s="205"/>
      <c r="F16" s="212"/>
      <c r="G16" s="208"/>
      <c r="H16" s="96" t="s">
        <v>196</v>
      </c>
      <c r="I16" s="96" t="s">
        <v>189</v>
      </c>
      <c r="J16" s="134"/>
      <c r="K16" s="218"/>
      <c r="L16" s="80"/>
      <c r="M16" s="137"/>
      <c r="N16" s="137"/>
    </row>
    <row r="17" spans="1:14" s="114" customFormat="1" ht="112.5" x14ac:dyDescent="0.25">
      <c r="A17" s="224"/>
      <c r="B17" s="206"/>
      <c r="C17" s="209"/>
      <c r="D17" s="206"/>
      <c r="E17" s="206"/>
      <c r="F17" s="213"/>
      <c r="G17" s="209"/>
      <c r="H17" s="97" t="s">
        <v>197</v>
      </c>
      <c r="I17" s="97" t="s">
        <v>163</v>
      </c>
      <c r="J17" s="115"/>
      <c r="K17" s="219"/>
      <c r="L17" s="81">
        <f>IF(J17="TBD",1,IF(J17="Fail",1,IF(J17="",1,0)))</f>
        <v>1</v>
      </c>
      <c r="M17" s="137"/>
      <c r="N17" s="137"/>
    </row>
    <row r="18" spans="1:14" s="84" customFormat="1" x14ac:dyDescent="0.25">
      <c r="B18" s="82" t="s">
        <v>495</v>
      </c>
      <c r="C18" s="94"/>
      <c r="D18" s="82"/>
      <c r="E18" s="82"/>
      <c r="F18" s="82"/>
      <c r="G18" s="82"/>
      <c r="H18" s="82"/>
      <c r="I18" s="82"/>
      <c r="J18" s="82"/>
      <c r="K18" s="94"/>
      <c r="L18" s="82"/>
    </row>
    <row r="19" spans="1:14" s="125" customFormat="1" ht="30" customHeight="1" x14ac:dyDescent="0.25">
      <c r="A19" s="98"/>
      <c r="B19" s="126" t="s">
        <v>486</v>
      </c>
      <c r="C19" s="127" t="s">
        <v>405</v>
      </c>
      <c r="D19" s="128" t="s">
        <v>380</v>
      </c>
      <c r="E19" s="220" t="s">
        <v>370</v>
      </c>
      <c r="F19" s="221"/>
      <c r="G19" s="221"/>
      <c r="H19" s="221"/>
      <c r="I19" s="221"/>
      <c r="J19" s="135"/>
      <c r="K19" s="136"/>
      <c r="L19" s="132"/>
    </row>
    <row r="20" spans="1:14" s="84" customFormat="1" x14ac:dyDescent="0.25">
      <c r="B20" s="82" t="s">
        <v>496</v>
      </c>
      <c r="C20" s="94"/>
      <c r="D20" s="82"/>
      <c r="E20" s="82"/>
      <c r="F20" s="82"/>
      <c r="G20" s="82"/>
      <c r="H20" s="82"/>
      <c r="I20" s="82"/>
      <c r="J20" s="82"/>
      <c r="K20" s="94"/>
      <c r="L20" s="82"/>
    </row>
    <row r="21" spans="1:14" s="84" customFormat="1" x14ac:dyDescent="0.25">
      <c r="C21" s="88"/>
      <c r="K21" s="88"/>
      <c r="L21" s="84">
        <f>L17</f>
        <v>1</v>
      </c>
    </row>
    <row r="22" spans="1:14" s="84" customFormat="1" x14ac:dyDescent="0.25">
      <c r="C22" s="88"/>
      <c r="K22" s="88"/>
      <c r="L22" s="84">
        <v>1</v>
      </c>
    </row>
  </sheetData>
  <sheetProtection sheet="1" objects="1" scenarios="1" formatCells="0" formatColumns="0" formatRows="0" insertColumns="0" insertRows="0" insertHyperlinks="0"/>
  <customSheetViews>
    <customSheetView guid="{AA267803-3D15-473C-9E2D-9DBCE3939576}" fitToPage="1">
      <selection activeCell="A7" sqref="A7:XFD9"/>
      <pageMargins left="0.7" right="0.7" top="0.75" bottom="0.75" header="0.3" footer="0.3"/>
    </customSheetView>
  </customSheetViews>
  <mergeCells count="11">
    <mergeCell ref="C8:C17"/>
    <mergeCell ref="B8:B17"/>
    <mergeCell ref="A8:A17"/>
    <mergeCell ref="G1:G3"/>
    <mergeCell ref="D8:D17"/>
    <mergeCell ref="D5:G5"/>
    <mergeCell ref="K8:K17"/>
    <mergeCell ref="G8:G17"/>
    <mergeCell ref="F8:F17"/>
    <mergeCell ref="E8:E17"/>
    <mergeCell ref="E19:I19"/>
  </mergeCells>
  <phoneticPr fontId="41" type="noConversion"/>
  <dataValidations count="1">
    <dataValidation type="list" allowBlank="1" showInputMessage="1" showErrorMessage="1" sqref="J17">
      <formula1>TestResults</formula1>
    </dataValidation>
  </dataValidations>
  <pageMargins left="0.25" right="0.25" top="0.75" bottom="0.75" header="0.3" footer="0.3"/>
  <ignoredErrors>
    <ignoredError sqref="D8 D19" numberStoredAsText="1"/>
  </ignoredError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15"/>
  <sheetViews>
    <sheetView showGridLines="0" zoomScale="75" zoomScaleNormal="75" zoomScalePageLayoutView="90" workbookViewId="0"/>
  </sheetViews>
  <sheetFormatPr defaultColWidth="8.85546875" defaultRowHeight="11.25" x14ac:dyDescent="0.25"/>
  <cols>
    <col min="1" max="1" width="4.7109375" style="84" customWidth="1"/>
    <col min="2" max="2" width="23.42578125" style="84" customWidth="1"/>
    <col min="3" max="3" width="60.7109375" style="88" customWidth="1"/>
    <col min="4" max="4" width="14.85546875" style="84" bestFit="1" customWidth="1"/>
    <col min="5" max="5" width="12" style="84" bestFit="1" customWidth="1"/>
    <col min="6" max="6" width="11.140625" style="84" bestFit="1" customWidth="1"/>
    <col min="7" max="7" width="42.140625" style="84" customWidth="1"/>
    <col min="8" max="8" width="10.7109375" style="84" customWidth="1"/>
    <col min="9" max="9" width="60.7109375" style="84" bestFit="1" customWidth="1"/>
    <col min="10" max="10" width="19.7109375" style="66" bestFit="1" customWidth="1"/>
    <col min="11" max="11" width="37.42578125" style="68" customWidth="1"/>
    <col min="12" max="12" width="12.28515625" style="84" hidden="1" customWidth="1"/>
    <col min="13" max="16384" width="8.85546875" style="66"/>
  </cols>
  <sheetData>
    <row r="1" spans="1:12" s="84" customFormat="1" x14ac:dyDescent="0.15">
      <c r="B1" s="86" t="s">
        <v>461</v>
      </c>
      <c r="C1" s="119" t="s">
        <v>452</v>
      </c>
      <c r="G1" s="200"/>
      <c r="J1" s="110" t="s">
        <v>271</v>
      </c>
      <c r="K1" s="174" t="str">
        <f>IF('Test Summary Report'!C7="","",'Test Summary Report'!C7)</f>
        <v/>
      </c>
    </row>
    <row r="2" spans="1:12" s="84" customFormat="1" x14ac:dyDescent="0.15">
      <c r="B2" s="86" t="s">
        <v>462</v>
      </c>
      <c r="C2" s="87" t="s">
        <v>434</v>
      </c>
      <c r="G2" s="200"/>
      <c r="J2" s="110" t="s">
        <v>272</v>
      </c>
      <c r="K2" s="174" t="str">
        <f>IF('Test Summary Report'!C8="","",'Test Summary Report'!C8)</f>
        <v/>
      </c>
    </row>
    <row r="3" spans="1:12" s="84" customFormat="1" ht="22.5" x14ac:dyDescent="0.15">
      <c r="B3" s="86" t="s">
        <v>463</v>
      </c>
      <c r="C3" s="119" t="s">
        <v>508</v>
      </c>
      <c r="G3" s="200"/>
      <c r="J3" s="110" t="s">
        <v>273</v>
      </c>
      <c r="K3" s="174" t="str">
        <f>IF('Test Summary Report'!C6="","",'Test Summary Report'!C6)</f>
        <v/>
      </c>
    </row>
    <row r="4" spans="1:12" s="84" customFormat="1" ht="24.75" customHeight="1" x14ac:dyDescent="0.25">
      <c r="B4" s="86" t="s">
        <v>464</v>
      </c>
      <c r="C4" s="119" t="s">
        <v>499</v>
      </c>
      <c r="J4" s="111" t="s">
        <v>274</v>
      </c>
      <c r="K4" s="174" t="str">
        <f>IF('Test Summary Report'!C12="","",'Test Summary Report'!C12)</f>
        <v/>
      </c>
    </row>
    <row r="5" spans="1:12" s="84" customFormat="1" ht="168" customHeight="1" x14ac:dyDescent="0.25">
      <c r="B5" s="86" t="s">
        <v>465</v>
      </c>
      <c r="C5" s="89" t="s">
        <v>510</v>
      </c>
      <c r="D5" s="225" t="s">
        <v>353</v>
      </c>
      <c r="E5" s="226"/>
      <c r="F5" s="226"/>
      <c r="G5" s="222"/>
      <c r="J5" s="112" t="s">
        <v>275</v>
      </c>
      <c r="K5" s="174" t="str">
        <f>IF('Test Summary Report'!C11="","",'Test Summary Report'!C11)</f>
        <v/>
      </c>
    </row>
    <row r="6" spans="1:12" s="84" customFormat="1" x14ac:dyDescent="0.25">
      <c r="A6" s="90"/>
      <c r="B6" s="91" t="s">
        <v>466</v>
      </c>
      <c r="C6" s="92" t="s">
        <v>4</v>
      </c>
      <c r="D6" s="91" t="s">
        <v>6</v>
      </c>
      <c r="E6" s="93" t="s">
        <v>467</v>
      </c>
      <c r="F6" s="93" t="s">
        <v>468</v>
      </c>
      <c r="G6" s="93" t="s">
        <v>469</v>
      </c>
      <c r="H6" s="93" t="s">
        <v>470</v>
      </c>
      <c r="I6" s="93" t="s">
        <v>471</v>
      </c>
      <c r="J6" s="93" t="s">
        <v>269</v>
      </c>
      <c r="K6" s="93" t="s">
        <v>497</v>
      </c>
      <c r="L6" s="91" t="s">
        <v>3</v>
      </c>
    </row>
    <row r="7" spans="1:12" s="84" customFormat="1" x14ac:dyDescent="0.25">
      <c r="B7" s="82" t="s">
        <v>455</v>
      </c>
      <c r="C7" s="94"/>
      <c r="D7" s="82"/>
      <c r="E7" s="82"/>
      <c r="F7" s="82"/>
      <c r="G7" s="82"/>
      <c r="H7" s="82"/>
      <c r="I7" s="82"/>
      <c r="J7" s="82"/>
      <c r="K7" s="94"/>
      <c r="L7" s="82"/>
    </row>
    <row r="8" spans="1:12" s="76" customFormat="1" ht="107.25" customHeight="1" x14ac:dyDescent="0.25">
      <c r="A8" s="98"/>
      <c r="B8" s="99" t="s">
        <v>457</v>
      </c>
      <c r="C8" s="100" t="s">
        <v>349</v>
      </c>
      <c r="D8" s="130" t="s">
        <v>381</v>
      </c>
      <c r="E8" s="131" t="s">
        <v>415</v>
      </c>
      <c r="F8" s="119" t="s">
        <v>487</v>
      </c>
      <c r="G8" s="87" t="s">
        <v>360</v>
      </c>
      <c r="H8" s="87"/>
      <c r="I8" s="137" t="s">
        <v>521</v>
      </c>
      <c r="J8" s="78"/>
      <c r="K8" s="113"/>
      <c r="L8" s="83">
        <f>IF(J8="TBD",1,IF(J8="Fail",1,IF(J8="",1,0)))</f>
        <v>1</v>
      </c>
    </row>
    <row r="9" spans="1:12" s="84" customFormat="1" x14ac:dyDescent="0.25">
      <c r="B9" s="82" t="s">
        <v>456</v>
      </c>
      <c r="C9" s="94"/>
      <c r="D9" s="82"/>
      <c r="E9" s="82"/>
      <c r="F9" s="82"/>
      <c r="G9" s="82"/>
      <c r="H9" s="82"/>
      <c r="I9" s="82"/>
      <c r="J9" s="82"/>
      <c r="K9" s="94"/>
      <c r="L9" s="82"/>
    </row>
    <row r="10" spans="1:12" s="84" customFormat="1" x14ac:dyDescent="0.25">
      <c r="B10" s="82" t="s">
        <v>495</v>
      </c>
      <c r="C10" s="94"/>
      <c r="D10" s="82"/>
      <c r="E10" s="82"/>
      <c r="F10" s="82"/>
      <c r="G10" s="82"/>
      <c r="H10" s="82"/>
      <c r="I10" s="82"/>
      <c r="J10" s="82"/>
      <c r="K10" s="94"/>
      <c r="L10" s="82"/>
    </row>
    <row r="11" spans="1:12" s="125" customFormat="1" ht="30" customHeight="1" x14ac:dyDescent="0.25">
      <c r="A11" s="98"/>
      <c r="B11" s="126" t="s">
        <v>486</v>
      </c>
      <c r="C11" s="127" t="s">
        <v>405</v>
      </c>
      <c r="D11" s="128" t="s">
        <v>380</v>
      </c>
      <c r="E11" s="220" t="s">
        <v>370</v>
      </c>
      <c r="F11" s="221"/>
      <c r="G11" s="221"/>
      <c r="H11" s="221"/>
      <c r="I11" s="221"/>
      <c r="J11" s="135"/>
      <c r="K11" s="136"/>
      <c r="L11" s="132"/>
    </row>
    <row r="12" spans="1:12" s="84" customFormat="1" x14ac:dyDescent="0.25">
      <c r="B12" s="82" t="s">
        <v>496</v>
      </c>
      <c r="C12" s="94"/>
      <c r="D12" s="82"/>
      <c r="E12" s="82"/>
      <c r="F12" s="82"/>
      <c r="G12" s="82"/>
      <c r="H12" s="82"/>
      <c r="I12" s="82"/>
      <c r="J12" s="82"/>
      <c r="K12" s="94"/>
      <c r="L12" s="82"/>
    </row>
    <row r="13" spans="1:12" s="84" customFormat="1" x14ac:dyDescent="0.25">
      <c r="C13" s="88"/>
      <c r="K13" s="88"/>
      <c r="L13" s="84">
        <f>L8</f>
        <v>1</v>
      </c>
    </row>
    <row r="14" spans="1:12" s="84" customFormat="1" x14ac:dyDescent="0.25">
      <c r="C14" s="88"/>
      <c r="K14" s="88"/>
      <c r="L14" s="84">
        <v>1</v>
      </c>
    </row>
    <row r="15" spans="1:12" s="84" customFormat="1" x14ac:dyDescent="0.25">
      <c r="C15" s="88"/>
      <c r="K15" s="88"/>
    </row>
  </sheetData>
  <sheetProtection sheet="1" objects="1" scenarios="1" formatCells="0" formatColumns="0" formatRows="0" insertColumns="0" insertRows="0" insertHyperlinks="0"/>
  <customSheetViews>
    <customSheetView guid="{AA267803-3D15-473C-9E2D-9DBCE3939576}" scale="90" fitToPage="1">
      <selection activeCell="C11" sqref="C11"/>
      <pageMargins left="0.7" right="0.7" top="0.75" bottom="0.75" header="0.3" footer="0.3"/>
    </customSheetView>
  </customSheetViews>
  <mergeCells count="3">
    <mergeCell ref="G1:G3"/>
    <mergeCell ref="D5:G5"/>
    <mergeCell ref="E11:I11"/>
  </mergeCells>
  <phoneticPr fontId="41" type="noConversion"/>
  <dataValidations count="1">
    <dataValidation type="list" allowBlank="1" showInputMessage="1" showErrorMessage="1" sqref="J8">
      <formula1>TestResults</formula1>
    </dataValidation>
  </dataValidations>
  <pageMargins left="0.25" right="0.25" top="0.75" bottom="0.75" header="0.3" footer="0.3"/>
  <pageSetup paperSize="8" scale="60" fitToHeight="0" orientation="landscape"/>
  <ignoredErrors>
    <ignoredError sqref="D8 D11" numberStoredAsText="1"/>
  </ignoredErrors>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45"/>
  <sheetViews>
    <sheetView showGridLines="0" zoomScale="75" zoomScaleNormal="75" zoomScalePageLayoutView="90" workbookViewId="0"/>
  </sheetViews>
  <sheetFormatPr defaultColWidth="8.85546875" defaultRowHeight="11.25" x14ac:dyDescent="0.25"/>
  <cols>
    <col min="1" max="1" width="6" style="84" customWidth="1"/>
    <col min="2" max="2" width="23.28515625" style="84" customWidth="1"/>
    <col min="3" max="3" width="60.7109375" style="88" customWidth="1"/>
    <col min="4" max="4" width="17.140625" style="84" bestFit="1" customWidth="1"/>
    <col min="5" max="5" width="12.28515625" style="84" customWidth="1"/>
    <col min="6" max="6" width="11.7109375" style="84" customWidth="1"/>
    <col min="7" max="7" width="47.42578125" style="84" customWidth="1"/>
    <col min="8" max="8" width="62.42578125" style="84" customWidth="1"/>
    <col min="9" max="9" width="135.7109375" style="84" customWidth="1"/>
    <col min="10" max="10" width="19.7109375" style="66" bestFit="1" customWidth="1"/>
    <col min="11" max="11" width="38.7109375" style="68" customWidth="1"/>
    <col min="12" max="12" width="13.42578125" style="84" hidden="1" customWidth="1"/>
    <col min="13" max="16384" width="8.85546875" style="66"/>
  </cols>
  <sheetData>
    <row r="1" spans="1:12" s="84" customFormat="1" x14ac:dyDescent="0.15">
      <c r="B1" s="86" t="s">
        <v>461</v>
      </c>
      <c r="C1" s="119" t="s">
        <v>501</v>
      </c>
      <c r="G1" s="200"/>
      <c r="J1" s="110" t="s">
        <v>271</v>
      </c>
      <c r="K1" s="174" t="str">
        <f>IF('Test Summary Report'!C7="","",'Test Summary Report'!C7)</f>
        <v/>
      </c>
    </row>
    <row r="2" spans="1:12" s="84" customFormat="1" x14ac:dyDescent="0.15">
      <c r="B2" s="86" t="s">
        <v>462</v>
      </c>
      <c r="C2" s="119" t="s">
        <v>500</v>
      </c>
      <c r="G2" s="200"/>
      <c r="J2" s="110" t="s">
        <v>272</v>
      </c>
      <c r="K2" s="174" t="str">
        <f>IF('Test Summary Report'!C8="","",'Test Summary Report'!C8)</f>
        <v/>
      </c>
    </row>
    <row r="3" spans="1:12" s="84" customFormat="1" ht="22.5" x14ac:dyDescent="0.15">
      <c r="B3" s="86" t="s">
        <v>463</v>
      </c>
      <c r="C3" s="119" t="s">
        <v>508</v>
      </c>
      <c r="G3" s="200"/>
      <c r="J3" s="110" t="s">
        <v>273</v>
      </c>
      <c r="K3" s="174" t="str">
        <f>IF('Test Summary Report'!C6="","",'Test Summary Report'!C6)</f>
        <v/>
      </c>
    </row>
    <row r="4" spans="1:12" s="84" customFormat="1" ht="33.75" x14ac:dyDescent="0.25">
      <c r="B4" s="86" t="s">
        <v>464</v>
      </c>
      <c r="C4" s="119" t="s">
        <v>502</v>
      </c>
      <c r="J4" s="111" t="s">
        <v>274</v>
      </c>
      <c r="K4" s="174" t="str">
        <f>IF('Test Summary Report'!C12="","",'Test Summary Report'!C12)</f>
        <v/>
      </c>
    </row>
    <row r="5" spans="1:12" s="84" customFormat="1" ht="159.75" customHeight="1" x14ac:dyDescent="0.25">
      <c r="B5" s="86" t="s">
        <v>465</v>
      </c>
      <c r="C5" s="89" t="s">
        <v>509</v>
      </c>
      <c r="D5" s="214" t="s">
        <v>339</v>
      </c>
      <c r="E5" s="215"/>
      <c r="F5" s="215"/>
      <c r="G5" s="222"/>
      <c r="J5" s="112" t="s">
        <v>275</v>
      </c>
      <c r="K5" s="174" t="str">
        <f>IF('Test Summary Report'!C11="","",'Test Summary Report'!C11)</f>
        <v/>
      </c>
    </row>
    <row r="6" spans="1:12" s="84" customFormat="1" x14ac:dyDescent="0.25">
      <c r="A6" s="90"/>
      <c r="B6" s="91" t="s">
        <v>466</v>
      </c>
      <c r="C6" s="92" t="s">
        <v>4</v>
      </c>
      <c r="D6" s="91" t="s">
        <v>6</v>
      </c>
      <c r="E6" s="93" t="s">
        <v>467</v>
      </c>
      <c r="F6" s="93" t="s">
        <v>468</v>
      </c>
      <c r="G6" s="93" t="s">
        <v>469</v>
      </c>
      <c r="H6" s="93" t="s">
        <v>470</v>
      </c>
      <c r="I6" s="93" t="s">
        <v>471</v>
      </c>
      <c r="J6" s="93" t="s">
        <v>269</v>
      </c>
      <c r="K6" s="93" t="s">
        <v>497</v>
      </c>
      <c r="L6" s="91" t="s">
        <v>3</v>
      </c>
    </row>
    <row r="7" spans="1:12" s="84" customFormat="1" x14ac:dyDescent="0.25">
      <c r="B7" s="82" t="s">
        <v>417</v>
      </c>
      <c r="C7" s="94"/>
      <c r="D7" s="82"/>
      <c r="E7" s="82"/>
      <c r="F7" s="82"/>
      <c r="G7" s="82"/>
      <c r="H7" s="82"/>
      <c r="I7" s="82"/>
      <c r="J7" s="82"/>
      <c r="K7" s="94"/>
      <c r="L7" s="138"/>
    </row>
    <row r="8" spans="1:12" s="114" customFormat="1" ht="135" x14ac:dyDescent="0.25">
      <c r="A8" s="223"/>
      <c r="B8" s="204" t="s">
        <v>419</v>
      </c>
      <c r="C8" s="207" t="s">
        <v>170</v>
      </c>
      <c r="D8" s="210" t="s">
        <v>164</v>
      </c>
      <c r="E8" s="211" t="s">
        <v>404</v>
      </c>
      <c r="F8" s="211" t="s">
        <v>472</v>
      </c>
      <c r="G8" s="207" t="s">
        <v>366</v>
      </c>
      <c r="H8" s="79"/>
      <c r="I8" s="95" t="s">
        <v>131</v>
      </c>
      <c r="J8" s="133" t="s">
        <v>529</v>
      </c>
      <c r="K8" s="217"/>
      <c r="L8" s="79"/>
    </row>
    <row r="9" spans="1:12" s="114" customFormat="1" ht="56.25" x14ac:dyDescent="0.25">
      <c r="A9" s="224"/>
      <c r="B9" s="205"/>
      <c r="C9" s="208"/>
      <c r="D9" s="205"/>
      <c r="E9" s="205"/>
      <c r="F9" s="212"/>
      <c r="G9" s="208"/>
      <c r="H9" s="96" t="s">
        <v>165</v>
      </c>
      <c r="I9" s="96" t="s">
        <v>120</v>
      </c>
      <c r="J9" s="134"/>
      <c r="K9" s="218"/>
      <c r="L9" s="80"/>
    </row>
    <row r="10" spans="1:12" s="114" customFormat="1" ht="67.5" x14ac:dyDescent="0.25">
      <c r="A10" s="224"/>
      <c r="B10" s="205"/>
      <c r="C10" s="208"/>
      <c r="D10" s="205"/>
      <c r="E10" s="205"/>
      <c r="F10" s="212"/>
      <c r="G10" s="208"/>
      <c r="H10" s="96" t="s">
        <v>151</v>
      </c>
      <c r="I10" s="96" t="s">
        <v>122</v>
      </c>
      <c r="J10" s="134"/>
      <c r="K10" s="218"/>
      <c r="L10" s="80"/>
    </row>
    <row r="11" spans="1:12" s="114" customFormat="1" ht="90" x14ac:dyDescent="0.25">
      <c r="A11" s="224"/>
      <c r="B11" s="205"/>
      <c r="C11" s="208"/>
      <c r="D11" s="205"/>
      <c r="E11" s="205"/>
      <c r="F11" s="212"/>
      <c r="G11" s="208"/>
      <c r="H11" s="96" t="s">
        <v>153</v>
      </c>
      <c r="I11" s="96" t="s">
        <v>121</v>
      </c>
      <c r="J11" s="134"/>
      <c r="K11" s="218"/>
      <c r="L11" s="80"/>
    </row>
    <row r="12" spans="1:12" s="114" customFormat="1" ht="56.25" x14ac:dyDescent="0.25">
      <c r="A12" s="224"/>
      <c r="B12" s="205"/>
      <c r="C12" s="208"/>
      <c r="D12" s="205"/>
      <c r="E12" s="205"/>
      <c r="F12" s="212"/>
      <c r="G12" s="208"/>
      <c r="H12" s="96" t="s">
        <v>152</v>
      </c>
      <c r="I12" s="96" t="s">
        <v>119</v>
      </c>
      <c r="J12" s="134"/>
      <c r="K12" s="218"/>
      <c r="L12" s="80"/>
    </row>
    <row r="13" spans="1:12" s="114" customFormat="1" ht="78.75" x14ac:dyDescent="0.25">
      <c r="A13" s="224"/>
      <c r="B13" s="205"/>
      <c r="C13" s="208"/>
      <c r="D13" s="205"/>
      <c r="E13" s="205"/>
      <c r="F13" s="212"/>
      <c r="G13" s="208"/>
      <c r="H13" s="96" t="s">
        <v>154</v>
      </c>
      <c r="I13" s="96" t="s">
        <v>128</v>
      </c>
      <c r="J13" s="134"/>
      <c r="K13" s="218"/>
      <c r="L13" s="80"/>
    </row>
    <row r="14" spans="1:12" s="114" customFormat="1" ht="90" x14ac:dyDescent="0.25">
      <c r="A14" s="224"/>
      <c r="B14" s="205"/>
      <c r="C14" s="208"/>
      <c r="D14" s="205"/>
      <c r="E14" s="205"/>
      <c r="F14" s="212"/>
      <c r="G14" s="208"/>
      <c r="H14" s="96" t="s">
        <v>155</v>
      </c>
      <c r="I14" s="96" t="s">
        <v>126</v>
      </c>
      <c r="J14" s="134"/>
      <c r="K14" s="218"/>
      <c r="L14" s="80"/>
    </row>
    <row r="15" spans="1:12" s="114" customFormat="1" ht="90" x14ac:dyDescent="0.25">
      <c r="A15" s="224"/>
      <c r="B15" s="205"/>
      <c r="C15" s="208"/>
      <c r="D15" s="205"/>
      <c r="E15" s="205"/>
      <c r="F15" s="212"/>
      <c r="G15" s="208"/>
      <c r="H15" s="96" t="s">
        <v>156</v>
      </c>
      <c r="I15" s="96" t="s">
        <v>127</v>
      </c>
      <c r="J15" s="134"/>
      <c r="K15" s="218"/>
      <c r="L15" s="80"/>
    </row>
    <row r="16" spans="1:12" s="114" customFormat="1" ht="56.25" x14ac:dyDescent="0.25">
      <c r="A16" s="224"/>
      <c r="B16" s="205"/>
      <c r="C16" s="208"/>
      <c r="D16" s="205"/>
      <c r="E16" s="205"/>
      <c r="F16" s="212"/>
      <c r="G16" s="208"/>
      <c r="H16" s="96" t="s">
        <v>157</v>
      </c>
      <c r="I16" s="96" t="s">
        <v>150</v>
      </c>
      <c r="J16" s="134"/>
      <c r="K16" s="218"/>
      <c r="L16" s="80"/>
    </row>
    <row r="17" spans="1:12" s="114" customFormat="1" ht="112.5" x14ac:dyDescent="0.25">
      <c r="A17" s="224"/>
      <c r="B17" s="206"/>
      <c r="C17" s="209"/>
      <c r="D17" s="206"/>
      <c r="E17" s="206"/>
      <c r="F17" s="213"/>
      <c r="G17" s="209"/>
      <c r="H17" s="97" t="s">
        <v>147</v>
      </c>
      <c r="I17" s="97" t="s">
        <v>125</v>
      </c>
      <c r="J17" s="115"/>
      <c r="K17" s="219"/>
      <c r="L17" s="81">
        <f>IF(J17="TBD",1,IF(J17="Fail",1,IF(J17="",1,0)))</f>
        <v>1</v>
      </c>
    </row>
    <row r="18" spans="1:12" s="114" customFormat="1" ht="135" x14ac:dyDescent="0.25">
      <c r="A18" s="223"/>
      <c r="B18" s="204" t="s">
        <v>343</v>
      </c>
      <c r="C18" s="207" t="s">
        <v>142</v>
      </c>
      <c r="D18" s="210" t="s">
        <v>344</v>
      </c>
      <c r="E18" s="211" t="s">
        <v>404</v>
      </c>
      <c r="F18" s="211" t="s">
        <v>377</v>
      </c>
      <c r="G18" s="207" t="s">
        <v>345</v>
      </c>
      <c r="H18" s="79"/>
      <c r="I18" s="95" t="s">
        <v>123</v>
      </c>
      <c r="J18" s="133" t="s">
        <v>529</v>
      </c>
      <c r="K18" s="217"/>
      <c r="L18" s="79"/>
    </row>
    <row r="19" spans="1:12" s="114" customFormat="1" ht="67.5" x14ac:dyDescent="0.25">
      <c r="A19" s="224"/>
      <c r="B19" s="205"/>
      <c r="C19" s="208"/>
      <c r="D19" s="205"/>
      <c r="E19" s="205"/>
      <c r="F19" s="205"/>
      <c r="G19" s="208"/>
      <c r="H19" s="96" t="s">
        <v>143</v>
      </c>
      <c r="I19" s="96" t="s">
        <v>141</v>
      </c>
      <c r="J19" s="134"/>
      <c r="K19" s="218"/>
      <c r="L19" s="80"/>
    </row>
    <row r="20" spans="1:12" s="114" customFormat="1" ht="90" x14ac:dyDescent="0.25">
      <c r="A20" s="224"/>
      <c r="B20" s="205"/>
      <c r="C20" s="208"/>
      <c r="D20" s="205"/>
      <c r="E20" s="205"/>
      <c r="F20" s="205"/>
      <c r="G20" s="208"/>
      <c r="H20" s="96" t="s">
        <v>144</v>
      </c>
      <c r="I20" s="96" t="s">
        <v>133</v>
      </c>
      <c r="J20" s="134"/>
      <c r="K20" s="218"/>
      <c r="L20" s="80"/>
    </row>
    <row r="21" spans="1:12" s="114" customFormat="1" ht="90" x14ac:dyDescent="0.25">
      <c r="A21" s="224"/>
      <c r="B21" s="205"/>
      <c r="C21" s="208"/>
      <c r="D21" s="205"/>
      <c r="E21" s="205"/>
      <c r="F21" s="205"/>
      <c r="G21" s="208"/>
      <c r="H21" s="96" t="s">
        <v>145</v>
      </c>
      <c r="I21" s="96" t="s">
        <v>134</v>
      </c>
      <c r="J21" s="134"/>
      <c r="K21" s="218"/>
      <c r="L21" s="80"/>
    </row>
    <row r="22" spans="1:12" s="114" customFormat="1" ht="67.5" x14ac:dyDescent="0.25">
      <c r="A22" s="224"/>
      <c r="B22" s="205"/>
      <c r="C22" s="208"/>
      <c r="D22" s="205"/>
      <c r="E22" s="205"/>
      <c r="F22" s="205"/>
      <c r="G22" s="208"/>
      <c r="H22" s="96" t="s">
        <v>146</v>
      </c>
      <c r="I22" s="96" t="s">
        <v>135</v>
      </c>
      <c r="J22" s="134"/>
      <c r="K22" s="218"/>
      <c r="L22" s="80"/>
    </row>
    <row r="23" spans="1:12" s="114" customFormat="1" ht="90" x14ac:dyDescent="0.25">
      <c r="A23" s="224"/>
      <c r="B23" s="205"/>
      <c r="C23" s="208"/>
      <c r="D23" s="205"/>
      <c r="E23" s="205"/>
      <c r="F23" s="205"/>
      <c r="G23" s="208"/>
      <c r="H23" s="96" t="s">
        <v>137</v>
      </c>
      <c r="I23" s="96" t="s">
        <v>136</v>
      </c>
      <c r="J23" s="134"/>
      <c r="K23" s="218"/>
      <c r="L23" s="80"/>
    </row>
    <row r="24" spans="1:12" s="114" customFormat="1" ht="101.25" x14ac:dyDescent="0.25">
      <c r="A24" s="224"/>
      <c r="B24" s="205"/>
      <c r="C24" s="208"/>
      <c r="D24" s="205"/>
      <c r="E24" s="205"/>
      <c r="F24" s="205"/>
      <c r="G24" s="208"/>
      <c r="H24" s="96" t="s">
        <v>138</v>
      </c>
      <c r="I24" s="96" t="s">
        <v>129</v>
      </c>
      <c r="J24" s="134"/>
      <c r="K24" s="218"/>
      <c r="L24" s="80"/>
    </row>
    <row r="25" spans="1:12" s="114" customFormat="1" ht="90" x14ac:dyDescent="0.25">
      <c r="A25" s="224"/>
      <c r="B25" s="205"/>
      <c r="C25" s="208"/>
      <c r="D25" s="205"/>
      <c r="E25" s="205"/>
      <c r="F25" s="205"/>
      <c r="G25" s="208"/>
      <c r="H25" s="96" t="s">
        <v>139</v>
      </c>
      <c r="I25" s="96" t="s">
        <v>130</v>
      </c>
      <c r="J25" s="134"/>
      <c r="K25" s="218"/>
      <c r="L25" s="80"/>
    </row>
    <row r="26" spans="1:12" s="114" customFormat="1" ht="56.25" x14ac:dyDescent="0.25">
      <c r="A26" s="224"/>
      <c r="B26" s="205"/>
      <c r="C26" s="208"/>
      <c r="D26" s="205"/>
      <c r="E26" s="205"/>
      <c r="F26" s="205"/>
      <c r="G26" s="208"/>
      <c r="H26" s="96" t="s">
        <v>140</v>
      </c>
      <c r="I26" s="96" t="s">
        <v>132</v>
      </c>
      <c r="J26" s="134"/>
      <c r="K26" s="218"/>
      <c r="L26" s="80"/>
    </row>
    <row r="27" spans="1:12" s="114" customFormat="1" ht="112.5" x14ac:dyDescent="0.25">
      <c r="A27" s="224"/>
      <c r="B27" s="206"/>
      <c r="C27" s="209"/>
      <c r="D27" s="206"/>
      <c r="E27" s="206"/>
      <c r="F27" s="206"/>
      <c r="G27" s="209"/>
      <c r="H27" s="96" t="s">
        <v>124</v>
      </c>
      <c r="I27" s="96" t="s">
        <v>36</v>
      </c>
      <c r="J27" s="115"/>
      <c r="K27" s="219"/>
      <c r="L27" s="81">
        <f>IF(J27="TBD",1,IF(J27="Fail",1,IF(J27="",1,0)))</f>
        <v>1</v>
      </c>
    </row>
    <row r="28" spans="1:12" x14ac:dyDescent="0.25">
      <c r="B28" s="82" t="s">
        <v>418</v>
      </c>
      <c r="C28" s="94"/>
      <c r="D28" s="82"/>
      <c r="E28" s="82"/>
      <c r="F28" s="82"/>
      <c r="G28" s="82"/>
      <c r="H28" s="82"/>
      <c r="I28" s="82"/>
      <c r="J28" s="74"/>
      <c r="K28" s="75"/>
      <c r="L28" s="138"/>
    </row>
    <row r="29" spans="1:12" x14ac:dyDescent="0.25">
      <c r="B29" s="82" t="s">
        <v>438</v>
      </c>
      <c r="C29" s="94"/>
      <c r="D29" s="82"/>
      <c r="E29" s="82"/>
      <c r="F29" s="82"/>
      <c r="G29" s="82"/>
      <c r="H29" s="82"/>
      <c r="I29" s="82"/>
      <c r="J29" s="74"/>
      <c r="K29" s="75"/>
      <c r="L29" s="138"/>
    </row>
    <row r="30" spans="1:12" s="76" customFormat="1" ht="65.25" customHeight="1" x14ac:dyDescent="0.25">
      <c r="A30" s="98"/>
      <c r="B30" s="99" t="s">
        <v>503</v>
      </c>
      <c r="C30" s="129" t="s">
        <v>458</v>
      </c>
      <c r="D30" s="130" t="s">
        <v>383</v>
      </c>
      <c r="E30" s="131" t="s">
        <v>404</v>
      </c>
      <c r="F30" s="119" t="s">
        <v>472</v>
      </c>
      <c r="G30" s="119" t="s">
        <v>459</v>
      </c>
      <c r="H30" s="87"/>
      <c r="I30" s="87" t="s">
        <v>215</v>
      </c>
      <c r="J30" s="78"/>
      <c r="K30" s="113"/>
      <c r="L30" s="83">
        <f>IF(J30="TBD",1,IF(J30="Fail",1,IF(J30="",1,0)))</f>
        <v>1</v>
      </c>
    </row>
    <row r="31" spans="1:12" x14ac:dyDescent="0.25">
      <c r="B31" s="82" t="s">
        <v>439</v>
      </c>
      <c r="C31" s="94"/>
      <c r="D31" s="82"/>
      <c r="E31" s="82"/>
      <c r="F31" s="82"/>
      <c r="G31" s="82"/>
      <c r="H31" s="82"/>
      <c r="I31" s="82"/>
      <c r="J31" s="74"/>
      <c r="K31" s="75"/>
      <c r="L31" s="138"/>
    </row>
    <row r="32" spans="1:12" x14ac:dyDescent="0.25">
      <c r="B32" s="82" t="s">
        <v>491</v>
      </c>
      <c r="C32" s="94"/>
      <c r="D32" s="82"/>
      <c r="E32" s="82"/>
      <c r="F32" s="82"/>
      <c r="G32" s="82"/>
      <c r="H32" s="82"/>
      <c r="I32" s="82"/>
      <c r="J32" s="74"/>
      <c r="K32" s="75"/>
      <c r="L32" s="138"/>
    </row>
    <row r="33" spans="1:12" s="76" customFormat="1" ht="45" x14ac:dyDescent="0.25">
      <c r="A33" s="98"/>
      <c r="B33" s="99" t="s">
        <v>406</v>
      </c>
      <c r="C33" s="129" t="s">
        <v>460</v>
      </c>
      <c r="D33" s="130" t="s">
        <v>384</v>
      </c>
      <c r="E33" s="131" t="s">
        <v>437</v>
      </c>
      <c r="F33" s="119" t="s">
        <v>472</v>
      </c>
      <c r="G33" s="87" t="s">
        <v>393</v>
      </c>
      <c r="H33" s="87"/>
      <c r="I33" s="87" t="s">
        <v>216</v>
      </c>
      <c r="J33" s="78"/>
      <c r="K33" s="113"/>
      <c r="L33" s="83">
        <f>IF(J33="TBD",1,IF(J33="Fail",1,IF(J33="",1,0)))</f>
        <v>1</v>
      </c>
    </row>
    <row r="34" spans="1:12" s="76" customFormat="1" ht="78.75" customHeight="1" x14ac:dyDescent="0.25">
      <c r="A34" s="98"/>
      <c r="B34" s="99" t="s">
        <v>407</v>
      </c>
      <c r="C34" s="100" t="s">
        <v>391</v>
      </c>
      <c r="D34" s="130" t="s">
        <v>385</v>
      </c>
      <c r="E34" s="131" t="s">
        <v>437</v>
      </c>
      <c r="F34" s="119" t="s">
        <v>472</v>
      </c>
      <c r="G34" s="119" t="s">
        <v>416</v>
      </c>
      <c r="H34" s="87"/>
      <c r="I34" s="87" t="s">
        <v>208</v>
      </c>
      <c r="J34" s="78"/>
      <c r="K34" s="113"/>
      <c r="L34" s="83">
        <f>IF(J34="TBD",1,IF(J34="Fail",1,IF(J34="",1,0)))</f>
        <v>1</v>
      </c>
    </row>
    <row r="35" spans="1:12" s="76" customFormat="1" ht="112.5" x14ac:dyDescent="0.25">
      <c r="A35" s="98"/>
      <c r="B35" s="99" t="s">
        <v>400</v>
      </c>
      <c r="C35" s="100" t="s">
        <v>340</v>
      </c>
      <c r="D35" s="130" t="s">
        <v>386</v>
      </c>
      <c r="E35" s="131" t="s">
        <v>437</v>
      </c>
      <c r="F35" s="119" t="s">
        <v>472</v>
      </c>
      <c r="G35" s="119" t="s">
        <v>341</v>
      </c>
      <c r="H35" s="87"/>
      <c r="I35" s="87" t="s">
        <v>209</v>
      </c>
      <c r="J35" s="78"/>
      <c r="K35" s="113"/>
      <c r="L35" s="83">
        <f>IF(J35="TBD",1,IF(J35="Fail",1,IF(J35="",1,0)))</f>
        <v>1</v>
      </c>
    </row>
    <row r="36" spans="1:12" s="84" customFormat="1" x14ac:dyDescent="0.25">
      <c r="B36" s="82" t="s">
        <v>492</v>
      </c>
      <c r="C36" s="94"/>
      <c r="D36" s="82"/>
      <c r="E36" s="82"/>
      <c r="F36" s="82"/>
      <c r="G36" s="82"/>
      <c r="H36" s="82"/>
      <c r="I36" s="82"/>
      <c r="J36" s="82"/>
      <c r="K36" s="94"/>
      <c r="L36" s="138"/>
    </row>
    <row r="37" spans="1:12" s="84" customFormat="1" x14ac:dyDescent="0.25">
      <c r="B37" s="82" t="s">
        <v>495</v>
      </c>
      <c r="C37" s="94"/>
      <c r="D37" s="82"/>
      <c r="E37" s="82"/>
      <c r="F37" s="82"/>
      <c r="G37" s="82"/>
      <c r="H37" s="82"/>
      <c r="I37" s="82"/>
      <c r="J37" s="82"/>
      <c r="K37" s="94"/>
      <c r="L37" s="138"/>
    </row>
    <row r="38" spans="1:12" s="125" customFormat="1" ht="30" customHeight="1" x14ac:dyDescent="0.25">
      <c r="A38" s="98"/>
      <c r="B38" s="126" t="s">
        <v>486</v>
      </c>
      <c r="C38" s="127" t="s">
        <v>405</v>
      </c>
      <c r="D38" s="128" t="s">
        <v>380</v>
      </c>
      <c r="E38" s="220" t="s">
        <v>328</v>
      </c>
      <c r="F38" s="221"/>
      <c r="G38" s="221"/>
      <c r="H38" s="221"/>
      <c r="I38" s="221"/>
      <c r="J38" s="135"/>
      <c r="K38" s="136"/>
      <c r="L38" s="132"/>
    </row>
    <row r="39" spans="1:12" s="84" customFormat="1" x14ac:dyDescent="0.25">
      <c r="B39" s="82" t="s">
        <v>496</v>
      </c>
      <c r="C39" s="94"/>
      <c r="D39" s="82"/>
      <c r="E39" s="82"/>
      <c r="F39" s="82"/>
      <c r="G39" s="82"/>
      <c r="H39" s="82"/>
      <c r="I39" s="82"/>
      <c r="J39" s="82"/>
      <c r="K39" s="94"/>
      <c r="L39" s="138"/>
    </row>
    <row r="40" spans="1:12" s="84" customFormat="1" x14ac:dyDescent="0.25">
      <c r="B40" s="82" t="s">
        <v>394</v>
      </c>
      <c r="C40" s="94"/>
      <c r="D40" s="82"/>
      <c r="E40" s="82"/>
      <c r="F40" s="82"/>
      <c r="G40" s="82"/>
      <c r="H40" s="82"/>
      <c r="I40" s="82"/>
      <c r="J40" s="82"/>
      <c r="K40" s="94"/>
      <c r="L40" s="138"/>
    </row>
    <row r="41" spans="1:12" s="76" customFormat="1" ht="67.5" x14ac:dyDescent="0.25">
      <c r="A41" s="98"/>
      <c r="B41" s="99" t="s">
        <v>358</v>
      </c>
      <c r="C41" s="100" t="s">
        <v>357</v>
      </c>
      <c r="D41" s="101" t="s">
        <v>361</v>
      </c>
      <c r="E41" s="131" t="s">
        <v>437</v>
      </c>
      <c r="F41" s="87" t="s">
        <v>377</v>
      </c>
      <c r="G41" s="87" t="s">
        <v>367</v>
      </c>
      <c r="H41" s="87"/>
      <c r="I41" s="87" t="s">
        <v>286</v>
      </c>
      <c r="J41" s="78"/>
      <c r="K41" s="67"/>
      <c r="L41" s="83">
        <f>IF(J41="TBD",1,IF(J41="Fail",1,IF(J41="",1,0)))</f>
        <v>1</v>
      </c>
    </row>
    <row r="42" spans="1:12" s="84" customFormat="1" x14ac:dyDescent="0.25">
      <c r="B42" s="82" t="s">
        <v>395</v>
      </c>
      <c r="C42" s="94"/>
      <c r="D42" s="82"/>
      <c r="E42" s="82"/>
      <c r="F42" s="82"/>
      <c r="G42" s="82"/>
      <c r="H42" s="82"/>
      <c r="I42" s="82"/>
      <c r="J42" s="82"/>
      <c r="K42" s="94"/>
      <c r="L42" s="138"/>
    </row>
    <row r="43" spans="1:12" s="84" customFormat="1" x14ac:dyDescent="0.25">
      <c r="C43" s="88"/>
      <c r="K43" s="88"/>
      <c r="L43" s="84">
        <f>SUM(L8:L41)</f>
        <v>7</v>
      </c>
    </row>
    <row r="44" spans="1:12" s="84" customFormat="1" x14ac:dyDescent="0.25">
      <c r="C44" s="88"/>
      <c r="K44" s="88"/>
      <c r="L44" s="84">
        <v>7</v>
      </c>
    </row>
    <row r="45" spans="1:12" s="84" customFormat="1" x14ac:dyDescent="0.25">
      <c r="C45" s="88"/>
      <c r="K45" s="88"/>
    </row>
  </sheetData>
  <sheetProtection sheet="1" objects="1" scenarios="1" formatCells="0" formatColumns="0" formatRows="0" insertColumns="0" insertRows="0" insertHyperlinks="0"/>
  <customSheetViews>
    <customSheetView guid="{AA267803-3D15-473C-9E2D-9DBCE3939576}" fitToPage="1" topLeftCell="A18">
      <selection activeCell="A20" sqref="A20:XFD22"/>
      <pageMargins left="0.7" right="0.7" top="0.75" bottom="0.75" header="0.3" footer="0.3"/>
    </customSheetView>
  </customSheetViews>
  <mergeCells count="19">
    <mergeCell ref="G1:G3"/>
    <mergeCell ref="D5:G5"/>
    <mergeCell ref="K8:K17"/>
    <mergeCell ref="G8:G17"/>
    <mergeCell ref="K18:K27"/>
    <mergeCell ref="G18:G27"/>
    <mergeCell ref="E8:E17"/>
    <mergeCell ref="F8:F17"/>
    <mergeCell ref="E38:I38"/>
    <mergeCell ref="A18:A27"/>
    <mergeCell ref="A8:A17"/>
    <mergeCell ref="B8:B17"/>
    <mergeCell ref="C8:C17"/>
    <mergeCell ref="D8:D17"/>
    <mergeCell ref="B18:B27"/>
    <mergeCell ref="C18:C27"/>
    <mergeCell ref="D18:D27"/>
    <mergeCell ref="E18:E27"/>
    <mergeCell ref="F18:F27"/>
  </mergeCells>
  <phoneticPr fontId="41" type="noConversion"/>
  <dataValidations count="1">
    <dataValidation type="list" allowBlank="1" showInputMessage="1" showErrorMessage="1" sqref="J30 J33:J35 J41 J17 J27">
      <formula1>TestResults</formula1>
    </dataValidation>
  </dataValidations>
  <pageMargins left="0.23622047244094491" right="0.23622047244094491" top="0.74803149606299213" bottom="0.74803149606299213" header="0.31496062992125984" footer="0.31496062992125984"/>
  <pageSetup paperSize="8" scale="35" fitToHeight="0" orientation="landscape" cellComments="asDisplayed"/>
  <ignoredErrors>
    <ignoredError sqref="D8 D30 D33:D35 D38 D41 D18" numberStoredAsText="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Title</vt:lpstr>
      <vt:lpstr>Introduction</vt:lpstr>
      <vt:lpstr>Test Summary Report</vt:lpstr>
      <vt:lpstr>CIS.CAS.001</vt:lpstr>
      <vt:lpstr>UC.CIS.001</vt:lpstr>
      <vt:lpstr>UC.CIS.002.1</vt:lpstr>
      <vt:lpstr>UC.CIS.002.2</vt:lpstr>
      <vt:lpstr>UC.CIS.002.3</vt:lpstr>
      <vt:lpstr>UC.CIS.201</vt:lpstr>
      <vt:lpstr>UC.CIS.202</vt:lpstr>
      <vt:lpstr>UC.CIS.203</vt:lpstr>
      <vt:lpstr>UC.CIS.204</vt:lpstr>
      <vt:lpstr>UC.CIS.301</vt:lpstr>
      <vt:lpstr>Change Logs</vt:lpstr>
      <vt:lpstr>TestResults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NEHTA</dc:creator>
  <cp:lastModifiedBy>John Gottschalk</cp:lastModifiedBy>
  <cp:lastPrinted>2012-05-14T05:58:21Z</cp:lastPrinted>
  <dcterms:created xsi:type="dcterms:W3CDTF">2011-08-17T04:13:53Z</dcterms:created>
  <dcterms:modified xsi:type="dcterms:W3CDTF">2012-09-28T00:46:18Z</dcterms:modified>
</cp:coreProperties>
</file>