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dhagency.sharepoint.com/sites/IndustryEngagementandEnablement/Shared Documents/General/SLICC/Uplift/Approved Lift and Shift for Publishing/End Product - My Health Record Overviews, Guides and Conformance Material/"/>
    </mc:Choice>
  </mc:AlternateContent>
  <xr:revisionPtr revIDLastSave="81" documentId="13_ncr:1_{9EC08861-E1A8-43FF-899F-ECE0CEE6B17A}" xr6:coauthVersionLast="47" xr6:coauthVersionMax="47" xr10:uidLastSave="{E6F1A35D-83BC-4237-9431-61D0C4C624AA}"/>
  <bookViews>
    <workbookView xWindow="-28920" yWindow="5040" windowWidth="29040" windowHeight="15720" tabRatio="706" xr2:uid="{00000000-000D-0000-FFFF-FFFF00000000}"/>
  </bookViews>
  <sheets>
    <sheet name="Title" sheetId="7" r:id="rId1"/>
    <sheet name="Related Docs" sheetId="1" r:id="rId2"/>
    <sheet name="Introduction" sheetId="2" r:id="rId3"/>
    <sheet name="Test Summary Report" sheetId="3" r:id="rId4"/>
    <sheet name="UC.CIS.501" sheetId="8" r:id="rId5"/>
    <sheet name="UC.CIS.502" sheetId="9" r:id="rId6"/>
    <sheet name="Change Logs" sheetId="6" r:id="rId7"/>
  </sheets>
  <externalReferences>
    <externalReference r:id="rId8"/>
    <externalReference r:id="rId9"/>
  </externalReferences>
  <definedNames>
    <definedName name="TestResults" localSheetId="4">[1]Introduction!$B$98:$B$101</definedName>
    <definedName name="testResults" localSheetId="5">'UC.CIS.502'!#REF!</definedName>
    <definedName name="TestResults">Introduction!$B$98:$B$101</definedName>
    <definedName name="TestResults501">'UC.CIS.501'!$AA$1:$AA$4</definedName>
    <definedName name="TestResults502">'UC.CIS.502'!$AA$1:$AA$4</definedName>
    <definedName name="TestStatuses">[2]Introduction!$B$23:$B$27</definedName>
    <definedName name="Z_7FFA5206_45CB_4568_BBF1_8BA1C79FC728_.wvu.Cols" localSheetId="4" hidden="1">'UC.CIS.501'!$L:$L</definedName>
    <definedName name="Z_7FFA5206_45CB_4568_BBF1_8BA1C79FC728_.wvu.Cols" localSheetId="5" hidden="1">'UC.CIS.502'!$L:$L</definedName>
    <definedName name="Z_7FFA5206_45CB_4568_BBF1_8BA1C79FC728_.wvu.Rows" localSheetId="2" hidden="1">Introduction!$98:$101</definedName>
    <definedName name="Z_8486E3CD_010C_4ED5_8EFE_F8D4CE73F033_.wvu.Cols" localSheetId="4" hidden="1">'UC.CIS.501'!$L:$L</definedName>
    <definedName name="Z_8486E3CD_010C_4ED5_8EFE_F8D4CE73F033_.wvu.Cols" localSheetId="5" hidden="1">'UC.CIS.502'!$L:$L</definedName>
    <definedName name="Z_8486E3CD_010C_4ED5_8EFE_F8D4CE73F033_.wvu.Rows" localSheetId="2" hidden="1">Introduction!$98:$101</definedName>
    <definedName name="Z_927131F7_9804_4BA9_AA81_0CA3F7B15F2D_.wvu.Cols" localSheetId="4" hidden="1">'UC.CIS.501'!$L:$L</definedName>
    <definedName name="Z_927131F7_9804_4BA9_AA81_0CA3F7B15F2D_.wvu.Cols" localSheetId="5" hidden="1">'UC.CIS.502'!$L:$L</definedName>
    <definedName name="Z_927131F7_9804_4BA9_AA81_0CA3F7B15F2D_.wvu.Rows" localSheetId="2" hidden="1">Introduction!$98:$101</definedName>
    <definedName name="Z_F7AFD569_8692_4737_B0F1_840D119B055D_.wvu.Cols" localSheetId="4" hidden="1">'UC.CIS.501'!$L:$L</definedName>
    <definedName name="Z_F7AFD569_8692_4737_B0F1_840D119B055D_.wvu.Cols" localSheetId="5" hidden="1">'UC.CIS.502'!$L:$L</definedName>
    <definedName name="Z_F7AFD569_8692_4737_B0F1_840D119B055D_.wvu.Rows" localSheetId="2" hidden="1">Introduction!$98:$101</definedName>
  </definedNames>
  <calcPr calcId="191028"/>
  <customWorkbookViews>
    <customWorkbookView name="Enrico Liebenberg - Personal View" guid="{8486E3CD-010C-4ED5-8EFE-F8D4CE73F033}" mergeInterval="0" personalView="1" maximized="1" windowWidth="1680" windowHeight="844" tabRatio="645" activeSheetId="1" showComments="commIndAndComment"/>
    <customWorkbookView name="NEHTA - Personal View" guid="{927131F7-9804-4BA9-AA81-0CA3F7B15F2D}" mergeInterval="0" personalView="1" maximized="1" windowWidth="1680" windowHeight="795" tabRatio="645" activeSheetId="6" showComments="commIndAndComment"/>
    <customWorkbookView name="Andrew Middleton - Personal View" guid="{AA267803-3D15-473C-9E2D-9DBCE3939576}" mergeInterval="0" personalView="1" maximized="1" windowWidth="1596" windowHeight="675" tabRatio="710" activeSheetId="5"/>
    <customWorkbookView name="Louise Stevanovic - Personal View" guid="{7FFA5206-45CB-4568-BBF1-8BA1C79FC728}" mergeInterval="0" personalView="1" maximized="1" windowWidth="997" windowHeight="816" tabRatio="645" activeSheetId="1"/>
    <customWorkbookView name="Ian Mackinder - Personal View" guid="{F7AFD569-8692-4737-B0F1-840D119B055D}" mergeInterval="0" personalView="1" xWindow="-1" yWindow="-1" windowWidth="1440" windowHeight="1745" tabRatio="654"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L8" i="9" l="1"/>
  <c r="L9" i="9"/>
  <c r="L10" i="9"/>
  <c r="L11" i="9"/>
  <c r="L13" i="9"/>
  <c r="L14" i="9"/>
  <c r="L17" i="9"/>
  <c r="L19" i="9"/>
  <c r="L20" i="9"/>
  <c r="L21" i="9"/>
  <c r="L22" i="9"/>
  <c r="L23" i="9"/>
  <c r="L24" i="9"/>
  <c r="L26" i="9"/>
  <c r="L27" i="9"/>
  <c r="L28" i="9"/>
  <c r="L29" i="9"/>
  <c r="L32" i="9"/>
  <c r="L8" i="8"/>
  <c r="L9" i="8"/>
  <c r="L10" i="8"/>
  <c r="L11" i="8"/>
  <c r="L14" i="8"/>
  <c r="L17" i="8"/>
  <c r="L19" i="8"/>
  <c r="L22" i="8"/>
  <c r="L23" i="8"/>
  <c r="L24" i="8"/>
  <c r="L26" i="8"/>
  <c r="L28" i="8"/>
  <c r="L29" i="8"/>
  <c r="L32" i="8"/>
  <c r="L33" i="8" l="1"/>
  <c r="C18" i="3" s="1"/>
  <c r="L34" i="9"/>
  <c r="C19" i="3" s="1"/>
</calcChain>
</file>

<file path=xl/sharedStrings.xml><?xml version="1.0" encoding="utf-8"?>
<sst xmlns="http://schemas.openxmlformats.org/spreadsheetml/2006/main" count="474" uniqueCount="276">
  <si>
    <t>Clinical Information Systems 
Connecting to the PCEHR System</t>
  </si>
  <si>
    <t xml:space="preserve">Conformance Test Specification </t>
  </si>
  <si>
    <t>Assisted Registration Amendment 1.1</t>
  </si>
  <si>
    <t>7 August 2015</t>
  </si>
  <si>
    <t>Approved for external use</t>
  </si>
  <si>
    <t>Product version history</t>
  </si>
  <si>
    <t>Amendment</t>
  </si>
  <si>
    <t>Date</t>
  </si>
  <si>
    <t>Comments</t>
  </si>
  <si>
    <t>1.0</t>
  </si>
  <si>
    <t>Amendment for assisted registration of an adult and child.</t>
  </si>
  <si>
    <t>Updated amendment regarding assisted registration of an eHealth record for an adult, child or newborn.</t>
  </si>
  <si>
    <t>The spreadsheet presentation has been enhanced to align with current branding guidelines, however the content has not been changed.</t>
  </si>
  <si>
    <t xml:space="preserve">Acknowledgements </t>
  </si>
  <si>
    <t>The Australian Digital Health Agency is jointly funded by the Australian Government and all state and territory governments.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</si>
  <si>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</si>
  <si>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</si>
  <si>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</si>
  <si>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</si>
  <si>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2025 Australian Digital Health Agency</t>
  </si>
  <si>
    <t>This document contains information which is protected by copyright. All Rights Reserved. No part of this work may be reproduced or used in any form or by any means – graphic, electronic, or mechanical, including photocopying, recording, taping, or information storage and retrieval systems – without the permission of the Australian Digital Health Agency. All copies of this document must include the copyright and other information contained on this page.</t>
  </si>
  <si>
    <r>
      <rPr>
        <b/>
        <sz val="9"/>
        <color rgb="FF000000"/>
        <rFont val="Arial"/>
        <family val="2"/>
      </rPr>
      <t>Australian Digital Health Agency</t>
    </r>
    <r>
      <rPr>
        <sz val="9"/>
        <color rgb="FF000000"/>
        <rFont val="Arial"/>
        <family val="2"/>
      </rPr>
      <t xml:space="preserve"> ABN 84 425 496 912, Level 25, 175 Liverpool Street, Sydney, NSW 2000
Telephone 1300 901 001 or email help@digitalhealth.gov.au
www.digitalhealth.gov.au</t>
    </r>
  </si>
  <si>
    <t>Related Documents</t>
  </si>
  <si>
    <t>Reference</t>
  </si>
  <si>
    <t>Name</t>
  </si>
  <si>
    <t>Date of Issue</t>
  </si>
  <si>
    <t>Version</t>
  </si>
  <si>
    <t>[NEHTA2012a]</t>
  </si>
  <si>
    <t>Conformance Requirements for Clinical Information Systems Connecting to the PCEHR System</t>
  </si>
  <si>
    <t>[NEHTA2012b]</t>
  </si>
  <si>
    <t xml:space="preserve">Use Cases for Clinical Information Systems Connecting to the PCEHR System
</t>
  </si>
  <si>
    <t>[NEHTA2012c]</t>
  </si>
  <si>
    <t xml:space="preserve">PCEHR View Service: Technical Service Specification
</t>
  </si>
  <si>
    <t>[NEHTA2012e]</t>
  </si>
  <si>
    <t>Clinical Information Systems Connecting to the PCEHR System - Conformance Assessment Scheme</t>
  </si>
  <si>
    <t>[NEHTA2015f]</t>
  </si>
  <si>
    <t xml:space="preserve">PCEHR Registration Service – Technical Service Specification 
</t>
  </si>
  <si>
    <t>2015</t>
  </si>
  <si>
    <t>[NOC2013a]</t>
  </si>
  <si>
    <t xml:space="preserve">PCEHR Notice of Connection Test Cases for vendor client
</t>
  </si>
  <si>
    <t>[NEHTA2015a]</t>
  </si>
  <si>
    <t>CIS Connecting to the PCEHR System - Use Cases Assisted Registration Amendment v1.1</t>
  </si>
  <si>
    <t>[NEHTA2015b]</t>
  </si>
  <si>
    <t xml:space="preserve">CIS Connecting to the PCEHR System - Conformance Requirements Assisted Registration Amendment v1.1
</t>
  </si>
  <si>
    <t>Introduction</t>
  </si>
  <si>
    <t>This section describes the contents of the test case worksheets.</t>
  </si>
  <si>
    <t>Spreadsheet Structure</t>
  </si>
  <si>
    <t>Column Name</t>
  </si>
  <si>
    <t>Description</t>
  </si>
  <si>
    <t>Test Case ID</t>
  </si>
  <si>
    <r>
      <t>Unique identifier which distinguishes each test case from within the entire set of test specifications.  
It takes the structure of:  PCEHR_CIS_(</t>
    </r>
    <r>
      <rPr>
        <i/>
        <sz val="9"/>
        <rFont val="Verdana"/>
        <family val="2"/>
      </rPr>
      <t>Unique Number</t>
    </r>
    <r>
      <rPr>
        <sz val="9"/>
        <rFont val="Verdana"/>
        <family val="2"/>
      </rPr>
      <t>)</t>
    </r>
  </si>
  <si>
    <t>Conformance Requirement</t>
  </si>
  <si>
    <t>The requirement to be met by the test case.</t>
  </si>
  <si>
    <t>Conf Req No.</t>
  </si>
  <si>
    <t>The unique number allocated to the requirement being met.  Although already provided in the Test Case ID, it is displayed here to facilitate searching and sorting.</t>
  </si>
  <si>
    <t>Interface</t>
  </si>
  <si>
    <t>The B2B interface under test.</t>
  </si>
  <si>
    <t>Priority</t>
  </si>
  <si>
    <t>Specifies whether a test is mandatory, conditional or optional.  The collection of mandatory test cases and conditional test cases (subject to the condition stated in Conformance Requirement) forms the minimum test set.</t>
  </si>
  <si>
    <t>Objective</t>
  </si>
  <si>
    <t>The primary purpose of the test.</t>
  </si>
  <si>
    <t>Input</t>
  </si>
  <si>
    <t>Input values or actions that determine the result of the test.</t>
  </si>
  <si>
    <t>Evaluation</t>
  </si>
  <si>
    <t xml:space="preserve">Defines a proposed method for applying the test case. This is simply provided as guidance and there is no requirement to use the method in conformance testing. </t>
  </si>
  <si>
    <t>Test Result</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</si>
  <si>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</si>
  <si>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Tester Comments</t>
  </si>
  <si>
    <t>Space for the tester to write comments.</t>
  </si>
  <si>
    <t>Calculation</t>
  </si>
  <si>
    <t>Test Summary Report simple statistics indicator. There is no need to manually set.</t>
  </si>
  <si>
    <t>Conformance Test Specification for Clinical Information Systems Connecting to the PCEHR System</t>
  </si>
  <si>
    <t>Test Summary Report</t>
  </si>
  <si>
    <t>Software developer organisation</t>
  </si>
  <si>
    <t>Software tested</t>
  </si>
  <si>
    <t>Software version</t>
  </si>
  <si>
    <t>Software description</t>
  </si>
  <si>
    <t>Testing location address</t>
  </si>
  <si>
    <t>Date(s) of testing</t>
  </si>
  <si>
    <t>Name of person(s) conducting tests</t>
  </si>
  <si>
    <t>Operating System/Environment Configuration (name and version)</t>
  </si>
  <si>
    <t>Additional software tools and versions not subject to testing used (e.g. web browser)</t>
  </si>
  <si>
    <r>
      <t xml:space="preserve">Assisted Registration of an </t>
    </r>
    <r>
      <rPr>
        <b/>
        <sz val="11"/>
        <color theme="1"/>
        <rFont val="Calibri"/>
        <family val="2"/>
        <scheme val="minor"/>
      </rPr>
      <t>adult</t>
    </r>
  </si>
  <si>
    <r>
      <t xml:space="preserve">Assisted Registration of a </t>
    </r>
    <r>
      <rPr>
        <b/>
        <sz val="11"/>
        <color theme="1"/>
        <rFont val="Calibri"/>
        <family val="2"/>
        <scheme val="minor"/>
      </rPr>
      <t>child or newborn</t>
    </r>
  </si>
  <si>
    <t>Use Case #:</t>
  </si>
  <si>
    <t>UC.CIS.501</t>
  </si>
  <si>
    <t/>
  </si>
  <si>
    <t>Pass</t>
  </si>
  <si>
    <t>Use Case Name:</t>
  </si>
  <si>
    <r>
      <t xml:space="preserve">Assisted Registration of an </t>
    </r>
    <r>
      <rPr>
        <b/>
        <sz val="9"/>
        <rFont val="Verdana"/>
        <family val="2"/>
      </rPr>
      <t>adult.</t>
    </r>
  </si>
  <si>
    <t>Fail</t>
  </si>
  <si>
    <t>Derivation:</t>
  </si>
  <si>
    <t>Use Cases for Clinical Information Systems Connecting to the PCEHR System [NEHTA2012b].</t>
  </si>
  <si>
    <t>Software supplier</t>
  </si>
  <si>
    <t>N/A</t>
  </si>
  <si>
    <t>Purpose:</t>
  </si>
  <si>
    <t xml:space="preserve">To assist a consumer with registering for an eHealth record. </t>
  </si>
  <si>
    <t>Tester</t>
  </si>
  <si>
    <t>TBD</t>
  </si>
  <si>
    <t>Outline:</t>
  </si>
  <si>
    <r>
      <t xml:space="preserve">Assumptions: </t>
    </r>
    <r>
      <rPr>
        <sz val="9"/>
        <rFont val="Verdana"/>
        <family val="2"/>
      </rPr>
      <t>None</t>
    </r>
    <r>
      <rPr>
        <b/>
        <sz val="9"/>
        <rFont val="Verdana"/>
        <family val="2"/>
      </rPr>
      <t xml:space="preserve">
Pre-Conditions:
</t>
    </r>
    <r>
      <rPr>
        <sz val="9"/>
        <rFont val="Verdana"/>
        <family val="2"/>
      </rPr>
      <t>1. The organisation is able to access the HI service.
2. The CIS is connected the eHealth record system and implements the registerPCEHR B2B service.</t>
    </r>
    <r>
      <rPr>
        <b/>
        <sz val="9"/>
        <rFont val="Verdana"/>
        <family val="2"/>
      </rPr>
      <t xml:space="preserve">
Post-conditions:
</t>
    </r>
    <r>
      <rPr>
        <sz val="9"/>
        <rFont val="Verdana"/>
        <family val="2"/>
      </rPr>
      <t>1. The CIS demonstrates correct behaviour with an acceptable assisted registration processes.</t>
    </r>
  </si>
  <si>
    <r>
      <rPr>
        <b/>
        <sz val="9"/>
        <color rgb="FF000000"/>
        <rFont val="Verdana"/>
        <family val="2"/>
      </rPr>
      <t xml:space="preserve">User story.
</t>
    </r>
    <r>
      <rPr>
        <sz val="9"/>
        <color rgb="FF000000"/>
        <rFont val="Verdana"/>
        <family val="2"/>
      </rPr>
      <t xml:space="preserve">The consumer visits a healthcare organisation during which the healthcare professional suggests to assist the consumer to register for an eHealth record.
The consumer agrees to register an eHealth record. 
The user:
• Receives the assisted registration application form from the consumer
• Verifies the consumer has read the essential information and the form is complete and signed by the consumer
• Verifies the consumer's identity and that the consumer details needed for the application form are consistent with those in CIS
• Copies the consumer's details from the paper form into the CIS's Assisted Registration form
• Asks the consumer about any information that is missing or unclear
• Scans the paper form if the healthcare organisation has chosen to submit a scanned copy
• Submits the assisted registration application via the registerPCEHR B2B gateway service.
The CIS receives a response from the PCEHR System indicating if the registration was successful, and the user informs the consumer of the outcome of their application. 
If the application is unsuccessful the consumer may need to register directly with the System Operator. They can do this online, at a Medicare shopfront, or by phoning 1800 723 471. 
If the application is successful, the CIS will receive the consumer's Identity Verification Code (IVC) if requested by the consumer.  
The user provides the IVC to the consumer.  
If successful, the registration process is complete and an eHealth Record has been created for the consumer. Healthcare providers can now upload documents into the consumer's eHealth Record. 
The healthcare organisation stores the signed paper or electronic application form in accordance with organisational policy.
[NEHTA2015a]
</t>
    </r>
    <r>
      <rPr>
        <b/>
        <sz val="9"/>
        <color rgb="FF000000"/>
        <rFont val="Verdana"/>
        <family val="2"/>
      </rPr>
      <t xml:space="preserve">
</t>
    </r>
  </si>
  <si>
    <t>Test date(s)</t>
  </si>
  <si>
    <t>Start Test Case Group: Assisted Registration (Adult)</t>
  </si>
  <si>
    <t>PCEHR_CIS_020204</t>
  </si>
  <si>
    <t xml:space="preserve">The clinical information system shall maintain an audit log of every successful registration. Each entry in the audit log shall contain at least the following information:
• Authorised Employee’s unique local system identifier (including HPI-I and full name, if available)
• Consumer’s IHI or Medicare number or DVA number or demographics that include the full name, date of birth and sex
• Authorised Representative’s IHI or Medicare number or DVA number or demographics that include the  full name, date of birth and sex (if applicable) ;
• Date (and time if available) of the assisted registration request.
</t>
  </si>
  <si>
    <t>registerPCEHR</t>
  </si>
  <si>
    <t>Mandatory</t>
  </si>
  <si>
    <t>To verify the CIS logs the required registration details at the time of a successful registration.</t>
  </si>
  <si>
    <r>
      <t xml:space="preserve">Prepare registration details, and complete all necessary registration form fields to result in a </t>
    </r>
    <r>
      <rPr>
        <b/>
        <u/>
        <sz val="9"/>
        <rFont val="Verdana"/>
        <family val="2"/>
      </rPr>
      <t>successful</t>
    </r>
    <r>
      <rPr>
        <b/>
        <sz val="9"/>
        <rFont val="Verdana"/>
        <family val="2"/>
      </rPr>
      <t xml:space="preserve"> registration.
</t>
    </r>
    <r>
      <rPr>
        <sz val="9"/>
        <rFont val="Verdana"/>
        <family val="2"/>
      </rPr>
      <t>a. Submit the registration request.
b. Confirm that the registration process is successful.
c. Verify the audit log entry contains at minimum the following information:
   • Authorised Employee’s unique local system identifier (including HPI-I &amp; full name, if available)
   • Consumer’s IHI or Medicare number or DVA number or demographics that include the full name, date of birth and sex
   • Date (and time if available) of the assisted registration request.</t>
    </r>
  </si>
  <si>
    <t>PCEHR_CIS_020205</t>
  </si>
  <si>
    <t>The Clinical Information System shall not cache or store the IVC returned from the eHealth record system, except for auditing purposes. 
If IVC codes are stored for auditing purposes, they shall be encrypted or masked. (Refer to this requirements Additional information).</t>
  </si>
  <si>
    <t>To verify the CIS does not cache or store IVCs in the CIS. 
It is necessary to prove that IVCs are masked or encrypted if stored in audit logs.</t>
  </si>
  <si>
    <r>
      <rPr>
        <b/>
        <sz val="9"/>
        <rFont val="Verdana"/>
        <family val="2"/>
      </rPr>
      <t xml:space="preserve">Prepare registration details and complete all necessary fields to result in a </t>
    </r>
    <r>
      <rPr>
        <b/>
        <u/>
        <sz val="9"/>
        <rFont val="Verdana"/>
        <family val="2"/>
      </rPr>
      <t>successful</t>
    </r>
    <r>
      <rPr>
        <b/>
        <sz val="9"/>
        <rFont val="Verdana"/>
        <family val="2"/>
      </rPr>
      <t xml:space="preserve"> registration. Ensure the IVC delivery method is set to 'response'. 
</t>
    </r>
    <r>
      <rPr>
        <sz val="9"/>
        <rFont val="Verdana"/>
        <family val="2"/>
      </rPr>
      <t>a. Submit the registration request.
b. Verify the response from the eHealth record system includes an IVC.
c. Verify the CIS displays the IVC to the user.
d. Verify the CIS does not store the IVC in locations such as databases, or temporary file stores.
e. Verify that system logs do not contain the IVC unless they are encrypted or masked.</t>
    </r>
    <r>
      <rPr>
        <b/>
        <sz val="9"/>
        <rFont val="Verdana"/>
        <family val="2"/>
      </rPr>
      <t xml:space="preserve">
</t>
    </r>
  </si>
  <si>
    <t>PCEHR_CIS_020206</t>
  </si>
  <si>
    <t>The clinical information system shall clearly indicate to the user the outcome of the registration attempt, based on the response received from the eHealth record system, so the consumer can be notified. 
When the outcome is that the registration attempt failed, information shall be provided to the user so they know the reason for the failure.</t>
  </si>
  <si>
    <t>To verify the CIS provides a message to the user that correctly conveys the outcome of registration request.</t>
  </si>
  <si>
    <r>
      <rPr>
        <b/>
        <sz val="9"/>
        <rFont val="Verdana"/>
        <family val="2"/>
      </rPr>
      <t xml:space="preserve">1. Prepare registration details and complete all necessary fields to result in a </t>
    </r>
    <r>
      <rPr>
        <b/>
        <u/>
        <sz val="9"/>
        <rFont val="Verdana"/>
        <family val="2"/>
      </rPr>
      <t>successful</t>
    </r>
    <r>
      <rPr>
        <b/>
        <sz val="9"/>
        <rFont val="Verdana"/>
        <family val="2"/>
      </rPr>
      <t xml:space="preserve"> registration.
</t>
    </r>
    <r>
      <rPr>
        <sz val="9"/>
        <rFont val="Verdana"/>
        <family val="2"/>
      </rPr>
      <t xml:space="preserve">a. Submit the registration request.
b. Verify the CIS displays to the user a confirmation the registration was successful.
c. Verify the CIS clearly indicates the consumer whose registration was completed.
</t>
    </r>
    <r>
      <rPr>
        <b/>
        <sz val="9"/>
        <rFont val="Verdana"/>
        <family val="2"/>
      </rPr>
      <t xml:space="preserve">
2. Prepare registration details and complete all necessary fields to result in an </t>
    </r>
    <r>
      <rPr>
        <b/>
        <u/>
        <sz val="9"/>
        <rFont val="Verdana"/>
        <family val="2"/>
      </rPr>
      <t>unsuccessful</t>
    </r>
    <r>
      <rPr>
        <b/>
        <sz val="9"/>
        <rFont val="Verdana"/>
        <family val="2"/>
      </rPr>
      <t xml:space="preserve"> registration.
</t>
    </r>
    <r>
      <rPr>
        <sz val="9"/>
        <rFont val="Verdana"/>
        <family val="2"/>
      </rPr>
      <t xml:space="preserve">a. Submit the registration request.
b. Verify the CIS notifies the user the registration was unsuccessful.
c. Confirm the error code received in the response from the eHealth record system.
d. Verify the CIS clearly indicates the consumer whose registration failed.
e. Verify the information displayed to the user clearly indicates the reason for the failed registration attempt and that it is consistent with the error code. 
</t>
    </r>
    <r>
      <rPr>
        <b/>
        <sz val="9"/>
        <rFont val="Verdana"/>
        <family val="2"/>
      </rPr>
      <t xml:space="preserve">
To assist with step (2), registration details may be tailored to produce error responses such as the error responses defined in the </t>
    </r>
    <r>
      <rPr>
        <b/>
        <i/>
        <sz val="9"/>
        <rFont val="Verdana"/>
        <family val="2"/>
      </rPr>
      <t xml:space="preserve">PCEHR Registration Service – Technical Service Specification </t>
    </r>
    <r>
      <rPr>
        <b/>
        <sz val="9"/>
        <rFont val="Verdana"/>
        <family val="2"/>
      </rPr>
      <t xml:space="preserve">[NEHTA2015f].
</t>
    </r>
    <r>
      <rPr>
        <sz val="9"/>
        <rFont val="Verdana"/>
        <family val="2"/>
      </rPr>
      <t xml:space="preserve">PCEHR_ERROR_9008, PCEHR_ERROR_9018, PCEHR_ERROR_0524  
PCEHR_ERROR_9005, PCEHR_ERROR_5006, PCEHR_ERROR_0101, PCEHR_ERROR_0102, PCEHR_ERROR_0105, PCEHR_ERROR_0106, PCEHR_ERROR_0107, PCEHR_ERROR_0108, PCEHR_ERROR_0109, PCEHR_ERROR_0134, PCEHR_ERROR_0135 
</t>
    </r>
    <r>
      <rPr>
        <b/>
        <sz val="9"/>
        <rFont val="Verdana"/>
        <family val="2"/>
      </rPr>
      <t xml:space="preserve">Note: </t>
    </r>
    <r>
      <rPr>
        <sz val="9"/>
        <rFont val="Verdana"/>
        <family val="2"/>
      </rPr>
      <t xml:space="preserve">Error messages not listed above are covered by PCEHR NOC test cases, requiring CIS functionality that prevents the eHealth record system from returning an error. </t>
    </r>
  </si>
  <si>
    <t>PCEHR_CIS_020207</t>
  </si>
  <si>
    <t xml:space="preserve">When the user of a clinical information system records the consumer’s or Authorised Representative’s consent to the upload of future PBS information into the eHealth record, the clinical information system shall require the user to record their response (i.e. ‘consent given’ or ‘consent not given’) for the upload of past PBS information into eHealth record, prior to submitting a registration request to the eHealth Record system. 
When the response for the upload of future PBS information is set to ‘consent not given’, the CIS shall also set the response for the upload of past PBS information to ‘consent not given’. 
In all other cases, the CIS shall not default to ‘consent given’ for the upload of future and past PBS information to the eHealth record. </t>
  </si>
  <si>
    <t>To verify the CIS requires the user to record the consumer's consent to upload future PBS information, without the CIS defaulting to a specific response. If consent is given, verify the CIS requires the user to record the consumer's consent to upload past PBS information. 
If the consumer does not consent to upload future PBS information, verify the CIS uses 'ConsentNotGiven' to upload past PBS information in the registration request.</t>
  </si>
  <si>
    <r>
      <rPr>
        <b/>
        <sz val="9"/>
        <rFont val="Verdana"/>
        <family val="2"/>
      </rPr>
      <t xml:space="preserve">1. Prepare registration details and complete all necessary fields, without recording consent to upload future and past PBS information.
</t>
    </r>
    <r>
      <rPr>
        <sz val="9"/>
        <rFont val="Verdana"/>
        <family val="2"/>
      </rPr>
      <t>a. Verify that the CIS does not default to 'consent given' to upload future PBS information.
b. Attempt to submit the registration request.
c. Verify the CIS requires the user to record the consumer's consent to upload future PBS information, and the registration request is not sent to the eHealth record system.</t>
    </r>
    <r>
      <rPr>
        <b/>
        <sz val="9"/>
        <rFont val="Verdana"/>
        <family val="2"/>
      </rPr>
      <t xml:space="preserve">
2. Record 'consent given' (or equivalent) for the consumer's consent to upload future PBS information, without recording consent to upload past PBS information.
</t>
    </r>
    <r>
      <rPr>
        <sz val="9"/>
        <rFont val="Verdana"/>
        <family val="2"/>
      </rPr>
      <t>a. Verify that the CIS does not default to 'consent given' to upload past PBS information.
b. Attempt to submit the registration request.
c. Verify the CIS requires the user to record the consumer's consent to upload past PBS information, and the registration request is not sent to eHealth record system.
d. Record 'consent given' (or equivalent) for the consumer's consent to upload past PBS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PBS information, without recording consent to upload past PBS information.
</t>
    </r>
    <r>
      <rPr>
        <sz val="9"/>
        <rFont val="Verdana"/>
        <family val="2"/>
      </rPr>
      <t>a. Attempt to submit the registration request.
b. Verify the CIS either requires the user to record 'consent to not given' (or equivalent) to upload past PBS information or that the CIS automatically records 'consent to not given' (or equivalent).
d. Verify the registration request contains the correct information.</t>
    </r>
  </si>
  <si>
    <t>PCEHR_CIS_020208a</t>
  </si>
  <si>
    <r>
      <t xml:space="preserve">The clinical information system shall support the ability to capture at least the following assisted registration details at the point of sending the registration request:
All of the following identity details of the </t>
    </r>
    <r>
      <rPr>
        <b/>
        <sz val="9"/>
        <rFont val="Verdana"/>
        <family val="2"/>
      </rPr>
      <t>consumer:</t>
    </r>
    <r>
      <rPr>
        <sz val="9"/>
        <rFont val="Verdana"/>
        <family val="2"/>
      </rPr>
      <t xml:space="preserve">
    • IHI (if available);  or 
    • Demographic details (if IHI is not available):
        - Medicare Card (including IRN), Military or DVA number; and  
        - Family name; and
        - Given Name(s) (if available); and
        - Date of Birth; and
        - Sex; and 
    • Indigenous status.
</t>
    </r>
  </si>
  <si>
    <t xml:space="preserve">This test case is covered by the PCEHR Notice of Connection (NOC) Test Case #80, #81, #82, #83, and #98 [NOC2013a].
</t>
  </si>
  <si>
    <t>PCEHR_CIS_020208b</t>
  </si>
  <si>
    <r>
      <t xml:space="preserve">The clinical information system shall support the ability to capture at least the following assisted registration details at the point of sending the registration request:
All of the following identity details of the </t>
    </r>
    <r>
      <rPr>
        <b/>
        <sz val="9"/>
        <rFont val="Verdana"/>
        <family val="2"/>
      </rPr>
      <t>Authorised Representative</t>
    </r>
    <r>
      <rPr>
        <sz val="9"/>
        <rFont val="Verdana"/>
        <family val="2"/>
      </rPr>
      <t>:
    • IHI (if available);  or 
    • Demographic details (if IHI is not available):
        - Medicare Card (including IRN), Military or DVA number; and  
        - Family name; and
        - Given Name(s) (if available); and
        - Date of Birth; and
        - Sex;</t>
    </r>
  </si>
  <si>
    <t>This test case does not apply to the assisted registration for an adult.</t>
  </si>
  <si>
    <t>PCEHR_CIS_020208c</t>
  </si>
  <si>
    <t xml:space="preserve">The clinical information system shall support the ability to capture at least the following assisted registration details at the point of sending the registration request:
Consent information:
    • All of the following for capturing the consent to load Medicare information into the eHealth record:
        - Future MBS information 
        - Past MBS information 
        - Future PBS information
        - Past PBS information 
        - AODR
        - ACIR 
</t>
  </si>
  <si>
    <t>To verify the CIS requires consent to be recorded for uploading AODR and ACIR information before submitting the registration request, and that the CIS includes the consent recorded by the user without defaulting to 'consent given'.</t>
  </si>
  <si>
    <r>
      <rPr>
        <b/>
        <sz val="9"/>
        <rFont val="Verdana"/>
        <family val="2"/>
      </rPr>
      <t xml:space="preserve">1. Prepare registration details and complete all necessary fields, without recording the consumer's consent to upload AODR information.
</t>
    </r>
    <r>
      <rPr>
        <sz val="9"/>
        <rFont val="Verdana"/>
        <family val="2"/>
      </rPr>
      <t>a. Verify that the CIS does not default to 'consent given' for the uploading of AODR information.</t>
    </r>
    <r>
      <rPr>
        <b/>
        <sz val="9"/>
        <rFont val="Verdana"/>
        <family val="2"/>
      </rPr>
      <t xml:space="preserve">
</t>
    </r>
    <r>
      <rPr>
        <sz val="9"/>
        <rFont val="Verdana"/>
        <family val="2"/>
      </rPr>
      <t>b. Attempt to submit the registration request.
c. Verify the CIS requires the user to record the consumer's consent to upload AODR information, and does not send the registration request to the eHealth record system.
d. Select AODR 'consent given' or something equivalent.
e. Submit the registration request.
f. Verify the registration request contains 'ConsentGiven' for AODR.</t>
    </r>
    <r>
      <rPr>
        <b/>
        <sz val="9"/>
        <rFont val="Verdana"/>
        <family val="2"/>
      </rPr>
      <t xml:space="preserve">
2. Repeat (1), selecting AODR 'consent not given' (or something equivalent) and verify 'ConsentNotGiven' is included in the registration request.
3. Prepare registration details and complete all necessary fields, without recording the consumer's consent to upload ACIR  information.
</t>
    </r>
    <r>
      <rPr>
        <sz val="9"/>
        <rFont val="Verdana"/>
        <family val="2"/>
      </rPr>
      <t>a. Verify that the CIS does not default to 'consent given' for the uploading of ACIR information.
b. Attempt to submit the registration request.
c. Verify the CIS requires the user to record the consumer's consent to upload ACIR  information, and does not send the registration request to eHealth record system.
d. Select ACIR 'consent given' or something equivalent.
e. Submit the registration request.
f. Verify the registration request contains 'ConsentGiven' for ACIR.</t>
    </r>
    <r>
      <rPr>
        <b/>
        <sz val="9"/>
        <rFont val="Verdana"/>
        <family val="2"/>
      </rPr>
      <t xml:space="preserve">
4. Repeat (3), selecting ACIR 'consent not given'  (or something equivalent) and verify 'ConsentNotGiven' is included in the registration request.
</t>
    </r>
  </si>
  <si>
    <t>PCEHR_CIS_020208d</t>
  </si>
  <si>
    <t xml:space="preserve">The clinical information system shall support the ability to capture at least the following assisted registration details at the point of sending the registration request:
Consent information:
   • Consent to upload healthcare information by healthcare organisations
</t>
  </si>
  <si>
    <t>This test case is covered by the PCEHR Notice of Connection (NOC) Test Case #93 [NOC2013a].</t>
  </si>
  <si>
    <t>PCEHR_CIS_020208e</t>
  </si>
  <si>
    <t xml:space="preserve">The clinical information system shall support the ability to capture at least the following assisted registration details at the point of sending the registration request:
    • Parental declaration
</t>
  </si>
  <si>
    <t>This test case does not apply to assisted registration for an adult.</t>
  </si>
  <si>
    <t>PCEHR_CIS_020208f</t>
  </si>
  <si>
    <t xml:space="preserve">The clinical information system shall support the ability to capture at least the following assisted registration details at the point of sending the registration request:
    • All of the following Identify verification code (IVC) delivery methods and details:
        - None; and
        - SMS and phone number; and
        - Email and email address; and
        - Response (Returned to the user). 
</t>
  </si>
  <si>
    <t>To verify the CIS allows the user to specify 'None' for the IVC delivery method.</t>
  </si>
  <si>
    <r>
      <rPr>
        <b/>
        <sz val="9"/>
        <rFont val="Verdana"/>
        <family val="2"/>
      </rPr>
      <t>Prepare registration details without an IVC required (i.e. IVC delivery method of 'None'), and complete all other necessary fields for a successful registration.</t>
    </r>
    <r>
      <rPr>
        <sz val="9"/>
        <rFont val="Verdana"/>
        <family val="2"/>
      </rPr>
      <t xml:space="preserve">
a. Submit the registration request.
b. Verify the CIS requires the user to specify the IVC delivery method or defaults to a delivery method of 'None'.
c. Verify the registration request sent to the eHealth record system contains an IVC delivery method of 'None'.
</t>
    </r>
    <r>
      <rPr>
        <b/>
        <sz val="9"/>
        <rFont val="Verdana"/>
        <family val="2"/>
      </rPr>
      <t xml:space="preserve">Note: </t>
    </r>
    <r>
      <rPr>
        <sz val="9"/>
        <rFont val="Verdana"/>
        <family val="2"/>
      </rPr>
      <t>The ability for the CIS to support IVC delivery methods such as "SMS", "Email" and "Response" are covered by PCEHR Notice Of Connection (NOC) Test Case #95, 102, 103 and CCA Test Case PCEHR_CIS_020205, respectively.</t>
    </r>
  </si>
  <si>
    <t>PCEHR_CIS_020208g</t>
  </si>
  <si>
    <t>The clinical information system shall support the ability to capture at least the following assisted registration details at the point of sending the registration request:
    • One or more of the following Identification Verification Methods:
        - ‘Attending third or more consultation and Medicare/DVA card’ (IdentityVerificationMethod1); and/or
        - ‘Attending hospital with their clinical referral and Medicare/DVA card’ (IdentityVerificationMethod2); and/or
        - ‘Attending emergency department with PHOTO ID with Medicare/DVA card’ (IdentityVerificationMethod3); and/or
        - ‘Having prescriptions filled on three or more occasions in the past year and Medicare/DVA card’ (IdentityVerificationMethod4); and/or
        - ‘Enrolled and attending Aboriginal Medical Service and Medicare/DVA card’ (IdentityVerificationMethod5); and/or
        - ‘Attending third or more consultation and has a My eHealth Record’ (IdentityVerificationMethod6); and/or
        - ‘Identity verified by referee consistent with My eHealth Record requirements’ (IdentityVerificationMethod7); and/or
        - ‘Resident of Aged Care facility and Medicare/DVA card’ (IdentityVerificationMethod8); and/or
        - ‘100pts of documentary evidence consistent with PCEHR Consumer Identity Framework’ (IdentityVerificationMethod9); and/or
        - ‘Other criteria approved by the System Operator’ (IdentityVerificationMethod10);</t>
  </si>
  <si>
    <t>This test case is covered by the PCEHR Notice of Connection (NOC) Test Case #84 [NOC2013a]. 
The CIS will meet this requirement if it passes test case PCEHR_CIS_020304. No separate test case is needed.</t>
  </si>
  <si>
    <t>PCEHR_CIS_020208h</t>
  </si>
  <si>
    <t>The clinical information system shall support the ability to capture at least the following assisted registration details at the point of sending the registration request:
    • Signed Assisted Registration form  - scanned copy (optional)</t>
  </si>
  <si>
    <t>Conditional</t>
  </si>
  <si>
    <t>To verify the CIS is capable of sending an electronic copy of the paper-based form with the registration request.</t>
  </si>
  <si>
    <r>
      <rPr>
        <b/>
        <sz val="9"/>
        <rFont val="Verdana"/>
        <family val="2"/>
      </rPr>
      <t>If the clinical information system is capable of sending an electronic copy of the signed assisted registration form to the eHealth record system along with the registration request, then:</t>
    </r>
    <r>
      <rPr>
        <sz val="9"/>
        <rFont val="Verdana"/>
        <family val="2"/>
      </rPr>
      <t xml:space="preserve">
</t>
    </r>
    <r>
      <rPr>
        <b/>
        <sz val="9"/>
        <rFont val="Verdana"/>
        <family val="2"/>
      </rPr>
      <t>1. Prepare registration details that include an electronic copy of a paper-based registration form.</t>
    </r>
    <r>
      <rPr>
        <sz val="9"/>
        <rFont val="Verdana"/>
        <family val="2"/>
      </rPr>
      <t xml:space="preserve">
a. Submit the registration request
b. Verify the request sent to the eHealth record system contains the electronic copy of the paper-based registration form.
</t>
    </r>
  </si>
  <si>
    <t>PCEHR_CIS_020208i</t>
  </si>
  <si>
    <t>The clinical information system shall support the ability to capture at least the following assisted registration details at the point of sending the registration request:
    • The healthcare organisations support of assertion of parental responsibility (where support for assertion applies)</t>
  </si>
  <si>
    <t>PCEHR_CIS_026710</t>
  </si>
  <si>
    <t xml:space="preserve">When the healthcare provider supports assertion of parental responsibility, the clinical information system shall require the user to include an indication of support in the details sent in the registration request. 
The field in the clinical information system that supports assertion of parental responsibility shall default to a value of false, null, or a null equivalent value, unless changed by the user. 
</t>
  </si>
  <si>
    <t>PCEHR_CIS_020209</t>
  </si>
  <si>
    <t>If an IHI is to be used in registering an eHealth record, the clinical information system shall validate the IHI against the HI Service at the time of registration. Unless the IHI is the valid one for that consumer and/or Authorised Representative and is both verified and active, the IHI shall not be used in the registration request. 
Validation of the IHI shall be achieved by the CIS being connected to the HI Service, or being connected to another software system (other than the eHealth record system) that performs the validation against the HI Service at the time of registration.</t>
  </si>
  <si>
    <t>To verify the CIS ensures the IHI is valid before including it in the registration request</t>
  </si>
  <si>
    <r>
      <rPr>
        <b/>
        <sz val="9"/>
        <rFont val="Verdana"/>
        <family val="2"/>
      </rPr>
      <t xml:space="preserve">If the CIS supports the capability to provide a consumer's IHI in the registration request, then: 
1. Prepare registration details that include an IHI that is </t>
    </r>
    <r>
      <rPr>
        <b/>
        <u/>
        <sz val="9"/>
        <rFont val="Verdana"/>
        <family val="2"/>
      </rPr>
      <t>not</t>
    </r>
    <r>
      <rPr>
        <b/>
        <sz val="9"/>
        <rFont val="Verdana"/>
        <family val="2"/>
      </rPr>
      <t xml:space="preserve"> correct for a consumer, and complete all necessary registration fields.
</t>
    </r>
    <r>
      <rPr>
        <sz val="9"/>
        <rFont val="Verdana"/>
        <family val="2"/>
      </rPr>
      <t>a. Ensure the CIS validates the IHI against the HI Service, and that the registration request is not sent to the eHealth record system.</t>
    </r>
    <r>
      <rPr>
        <b/>
        <sz val="9"/>
        <rFont val="Verdana"/>
        <family val="2"/>
      </rPr>
      <t xml:space="preserve">
2. Prepare registration details that include an IHI that is correct for a consumer, and complete all necessary registration fields.
</t>
    </r>
    <r>
      <rPr>
        <sz val="9"/>
        <rFont val="Verdana"/>
        <family val="2"/>
      </rPr>
      <t>a. Ensure that the CIS validates the IHI against the HI Service before sending the registration request to the eHealth record system.</t>
    </r>
    <r>
      <rPr>
        <b/>
        <sz val="9"/>
        <rFont val="Verdana"/>
        <family val="2"/>
      </rPr>
      <t xml:space="preserve">
Note1: </t>
    </r>
    <r>
      <rPr>
        <sz val="9"/>
        <rFont val="Verdana"/>
        <family val="2"/>
      </rPr>
      <t>'Validate' in this context means to send an IHI and demographic data to the HI Service for verification or to return an IHI for the provided demographic data for comparison with the data in the clinical information system.</t>
    </r>
    <r>
      <rPr>
        <b/>
        <sz val="9"/>
        <rFont val="Verdana"/>
        <family val="2"/>
      </rPr>
      <t xml:space="preserve">
Note2:</t>
    </r>
    <r>
      <rPr>
        <sz val="9"/>
        <rFont val="Verdana"/>
        <family val="2"/>
      </rPr>
      <t xml:space="preserve"> The presence of unresolved alerts will not impact the outcome of the evaluation segments, because the evaluation performs a validation of the IHI against the HI service and will either resolve the alert or reinforce the existing alert. </t>
    </r>
    <r>
      <rPr>
        <b/>
        <sz val="9"/>
        <rFont val="Verdana"/>
        <family val="2"/>
      </rPr>
      <t xml:space="preserve">
Note3:</t>
    </r>
    <r>
      <rPr>
        <sz val="9"/>
        <rFont val="Verdana"/>
        <family val="2"/>
      </rPr>
      <t xml:space="preserve"> An unresolved alert refers to an alert that persists until the initial error condition for that alert has been addressed. Acknowledging an alert is not resolving an alert. An action or event must take place to address the initial reason for the alert. The removal of an IHI from the local health record is a valid method of resolving the alerts.  
An alert refers to an electronic notification of an exception or event with immediate action required. An alert may be displayed on a user interface and/or communicated to a responsible party through other means, e.g. via a pager, email or mobile phone. An alert will persist until the underlying exception or event is acknowledged and/or addressed, or the operator explicitly cancels the alert.</t>
    </r>
    <r>
      <rPr>
        <b/>
        <sz val="9"/>
        <rFont val="Verdana"/>
        <family val="2"/>
      </rPr>
      <t xml:space="preserve">
</t>
    </r>
  </si>
  <si>
    <t>PCEHR_CIS_020218</t>
  </si>
  <si>
    <t xml:space="preserve">If the user-interface uses a code set other than the code set defined in the AIHW METeOR Standard [AIHW2012a], the clinical information system shall correctly map the details entered by the user to the indigenous status values defined in the AIHW Standard (i.e. METeOR id: 291036). </t>
  </si>
  <si>
    <t>To verify the coding system used by the CIS is correctly mapped to the METeOR Standard.</t>
  </si>
  <si>
    <r>
      <rPr>
        <b/>
        <sz val="9"/>
        <rFont val="Verdana"/>
        <family val="2"/>
      </rPr>
      <t>If the CIS does not use the coding system defined in the AIHW METeOR Standard for the purpose indicating the indigenous status of the consumer in the registration request, then;</t>
    </r>
    <r>
      <rPr>
        <sz val="9"/>
        <rFont val="Verdana"/>
        <family val="2"/>
      </rPr>
      <t xml:space="preserve">
</t>
    </r>
    <r>
      <rPr>
        <b/>
        <sz val="9"/>
        <rFont val="Verdana"/>
        <family val="2"/>
      </rPr>
      <t>1. Prepare registration details, complete all necessary form fields, and set the indigenous status to indicate that the consumer is “Aboriginal but not Torres Strait Islander origin”.</t>
    </r>
    <r>
      <rPr>
        <sz val="9"/>
        <rFont val="Verdana"/>
        <family val="2"/>
      </rPr>
      <t xml:space="preserve">
a. Submit the registration request
b. Verify the request sent to the eHealth system record contains an indigenous status code of '1'.
</t>
    </r>
    <r>
      <rPr>
        <b/>
        <sz val="9"/>
        <rFont val="Verdana"/>
        <family val="2"/>
      </rPr>
      <t>2. Prepare registration details, complete all necessary form fields, and set the indigenous status to indicate that the consumer is “Torres Strait Islander but not Aboriginal origin”.</t>
    </r>
    <r>
      <rPr>
        <sz val="9"/>
        <rFont val="Verdana"/>
        <family val="2"/>
      </rPr>
      <t xml:space="preserve">
a. Submit the registration request
b. Verify the request sent to the eHealth system record contains an indigenous status code of '2'.
</t>
    </r>
    <r>
      <rPr>
        <b/>
        <sz val="9"/>
        <rFont val="Verdana"/>
        <family val="2"/>
      </rPr>
      <t>3. Prepare registration details, complete all necessary form fields, and set the indigenous status to indicate that the consumer is “Both Aboriginal and Torres Strait Islander origin”.</t>
    </r>
    <r>
      <rPr>
        <sz val="9"/>
        <rFont val="Verdana"/>
        <family val="2"/>
      </rPr>
      <t xml:space="preserve">
a. Submit the registration request
b. Verify the request sent to the eHealth system record contains an indigenous status code of '3'.
</t>
    </r>
    <r>
      <rPr>
        <b/>
        <sz val="9"/>
        <rFont val="Verdana"/>
        <family val="2"/>
      </rPr>
      <t>4. Prepare registration details, complete all necessary form fields, and set the indigenous status to indicate that the consumer is “Neither Aboriginal nor Torres Strait Islander origin”.</t>
    </r>
    <r>
      <rPr>
        <sz val="9"/>
        <rFont val="Verdana"/>
        <family val="2"/>
      </rPr>
      <t xml:space="preserve">
a. Submit the registration request
b. Verify the request sent to the eHealth system record contains an indigenous status code of '4'.
</t>
    </r>
    <r>
      <rPr>
        <b/>
        <sz val="9"/>
        <rFont val="Verdana"/>
        <family val="2"/>
      </rPr>
      <t>5. Prepare registration details, complete all necessary form fields, and set the indigenous status to indicate that the consumer is “Not stated/inadequately described”.</t>
    </r>
    <r>
      <rPr>
        <sz val="9"/>
        <rFont val="Verdana"/>
        <family val="2"/>
      </rPr>
      <t xml:space="preserve">
a. Submit the registration request
b. Verify the request sent to the eHealth system record contains an indigenous status code of '9'.
</t>
    </r>
  </si>
  <si>
    <t>PCEHR_CIS_020219</t>
  </si>
  <si>
    <t xml:space="preserve">When the user of a clinical information system records the consumer’s or Authorised Representative’s consent to the upload of future MBS information into the eHealth record, the clinical information system shall require the user to record their response (i.e. ‘consent given’ or ‘consent not given’) for the upload of past MBS information into the eHealth record, prior to submitting a registration request to the eHealth record system. 
When the response for the upload of future MBS information is set to ‘consent not given’, the CIS shall also set the response for the upload of past MBS information to ‘consent not given’. In all other cases, the CIS shall not default to ‘consent given’ for the upload of future and past MBS information to the eHealth record. </t>
  </si>
  <si>
    <t>To verify the CIS requires the user to record the consumer's consent to upload future MBS information, without the CIS defaulting to a specific response. If consent is given, verify the CIS requires the user to record the consumer's consent to upload past MBS information. 
If the consumer does not consent to upload future MBS information, verify the CIS uses 'ConsentNotGiven' to upload past MBS information in the registration request.</t>
  </si>
  <si>
    <r>
      <rPr>
        <b/>
        <sz val="9"/>
        <rFont val="Verdana"/>
        <family val="2"/>
      </rPr>
      <t xml:space="preserve">1. Prepare registration details and complete all necessary fields, without recording consent to upload future and past MBS information.
</t>
    </r>
    <r>
      <rPr>
        <sz val="9"/>
        <rFont val="Verdana"/>
        <family val="2"/>
      </rPr>
      <t>a. Verify that the CIS does not default to 'consent given' to upload future MBS information.
b. Attempt to submit the registration request.
c. Verify the CIS requires the user to record the consumer's consent to upload future MBS information, and the registration request is not sent to the eHealth record system.</t>
    </r>
    <r>
      <rPr>
        <b/>
        <sz val="9"/>
        <rFont val="Verdana"/>
        <family val="2"/>
      </rPr>
      <t xml:space="preserve">
2. Record 'consent given' (or equivalent) for the consumer's consent to upload future MBS information, without recording consent to upload past MBS information.
</t>
    </r>
    <r>
      <rPr>
        <sz val="9"/>
        <rFont val="Verdana"/>
        <family val="2"/>
      </rPr>
      <t>a. Verify that the CIS does not default to 'consent given' to upload past MBS information.
b. Attempt to submit the registration request.
c. Verify the CIS requires the user to record the consumer's consent to upload past MBS information, and the registration request is not sent to eHealth record system.
d. Record 'consent given' (or equivalent) for the consumer's consent to upload past MBS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MBS information, without recording consent to upload past MBS information.
</t>
    </r>
    <r>
      <rPr>
        <sz val="9"/>
        <rFont val="Verdana"/>
        <family val="2"/>
      </rPr>
      <t>a. Attempt to submit the registration request.
b. Verify the CIS either requires the user to record 'consent to not given' (or equivalent) to upload past MBS information or that the CIS automatically records 'consent to not given' (or equivalent).
d. Verify the registration request contains the correct information.</t>
    </r>
  </si>
  <si>
    <t>PCEHR_CIS_020220</t>
  </si>
  <si>
    <t>During the task of registering a child for an eHealth record, when the Authorised Representative demographic details are entered into the clinical information system, the clinical information system shall require the user to provide the Authorised Representative’s Medicare card number, including IRN, before the registration request is submitted to the eHealth record system. DVA and Military Health Identifier details shall not be permitted.</t>
  </si>
  <si>
    <t>PCEHR_CIS_020240</t>
  </si>
  <si>
    <t xml:space="preserve">When the (IVC) delivery method is set to either SMS or email, the clinical information system shall require the user to provide a phone number or email address prior to submitting the registration request to the eHealth record system. 
The clinical information system shall not automatically include or update the email address or phone number in the local health record for the consumer or Authorised Representative. </t>
  </si>
  <si>
    <t>To verify the CIS does not automatically update the consumer's local health record with the email or phone number used as a delivery channel for an IVC.</t>
  </si>
  <si>
    <r>
      <rPr>
        <b/>
        <sz val="9"/>
        <rFont val="Verdana"/>
        <family val="2"/>
      </rPr>
      <t xml:space="preserve">1. Prepare registration details that include a phone number and an IVC delivery method set to 'SMS', and complete all necessary fields for a successful registration of a consumer's eHealth record. Ensure that all phone numbers in the consumer's local health record differ from the phone number in the registration details.
</t>
    </r>
    <r>
      <rPr>
        <sz val="9"/>
        <rFont val="Verdana"/>
        <family val="2"/>
      </rPr>
      <t xml:space="preserve">a. Submit the registration request to the eHealth record system
b. Once the registration request is completed, verify the CIS did not automatically update any of the communication details in the consumer's local health record with the phone number supplied in the registration request. </t>
    </r>
    <r>
      <rPr>
        <b/>
        <sz val="9"/>
        <rFont val="Verdana"/>
        <family val="2"/>
      </rPr>
      <t xml:space="preserve">
2. Prepare registration details that include an email address and an IVC delivery method set to 'Email', and complete all necessary fields for a successful registration of a consumer's eHealth record. Ensure that all email addresses in the consumer's local health record  differ from the email address in the registration details.
</t>
    </r>
    <r>
      <rPr>
        <sz val="9"/>
        <rFont val="Verdana"/>
        <family val="2"/>
      </rPr>
      <t xml:space="preserve">a. Submit the registration request to the eHealth record system
b. Once the registration request is completed, verify that the CIS did not automatically update any of the communication details in the consumer's local health record with the email address supplied in the registration request. </t>
    </r>
    <r>
      <rPr>
        <b/>
        <sz val="9"/>
        <rFont val="Verdana"/>
        <family val="2"/>
      </rPr>
      <t xml:space="preserve">
</t>
    </r>
    <r>
      <rPr>
        <sz val="9"/>
        <rFont val="Verdana"/>
        <family val="2"/>
      </rPr>
      <t xml:space="preserve"> </t>
    </r>
    <r>
      <rPr>
        <b/>
        <sz val="9"/>
        <rFont val="Verdana"/>
        <family val="2"/>
      </rPr>
      <t xml:space="preserve">
Note: </t>
    </r>
    <r>
      <rPr>
        <sz val="9"/>
        <rFont val="Verdana"/>
        <family val="2"/>
      </rPr>
      <t>The ability for the CIS to support IVC delivery methods such as "SMS", "Email" with corresponding communication details are covered by PCEHR Notice Of Connection (NOC) Test Case #102, and #103.</t>
    </r>
    <r>
      <rPr>
        <b/>
        <sz val="9"/>
        <rFont val="Verdana"/>
        <family val="2"/>
      </rPr>
      <t xml:space="preserve">
</t>
    </r>
  </si>
  <si>
    <t>PCEHR_CIS_020241</t>
  </si>
  <si>
    <t xml:space="preserve">When the user assists with the registration of a child’s eHealth record, the clinical information system shall require the user to include the Authorised Representative’s response to declaring parental responsibility for the child (i.e. Parental Declaration ), in the details to be sent in the registration request. 
The Parental Declaration field in the clinical information system shall not be set to a default value (i.e. true or false). </t>
  </si>
  <si>
    <t>PCEHR_CIS_020304</t>
  </si>
  <si>
    <t>The clinical information system shall require the user to select one of the supported Identity Verification Methods used by the healthcare organisation to verify the consumer’s or Authorised Representative’s identity, at the time of the registration request. The clinical information system shall display the exact method description to the user as outlined below, and it shall include the selected method’s corresponding value in the registration request.  
        • ‘Attending third or more consultation and Medicare/DVA card’; 
                o IdentityVerificationMethod1
        • ‘Attending hospital with their clinical referral and Medicare/DVA card’;
                o IdentityVerificationMethod2
        • ‘Attending emergency department with PHOTO ID with Medicare/DVA card’;
                o IdentityVerificationMethod3
        • ‘Having prescriptions filled on three or more occasions in the past year and Medicare/DVA card’;
                o IdentityVerificationMethod4
        • ‘Enrolled and attending Aboriginal Medical Service and Medicare/DVA card’;
                o IdentityVerificationMethod5
        • ‘Attending third or more consultation and has a My eHealth Record’;
                o IdentityVerificationMethod6
        • ‘Identity verified by referee consistent with My eHealth Record requirements’;
                o IdentityVerificationMethod7
        • ‘Resident of Aged Care facility and Medicare/DVA card’;
                o IdentityVerificationMethod8
        • ‘100pts of documentary evidence consistent with PCEHR Consumer Identity Framework’;
                o IdentityVerificationMethod9
        • ‘Other criteria approved by the System Operator’;
                o IdentityVerificationMethod10</t>
  </si>
  <si>
    <t>To verify the CIS displays the correct Identity Verification Method description to the user and that the description selected in the CIS interface corresponds to the value included in the registration request.</t>
  </si>
  <si>
    <r>
      <rPr>
        <b/>
        <sz val="9"/>
        <rFont val="Verdana"/>
        <family val="2"/>
      </rPr>
      <t xml:space="preserve">1. Verify that the CIS supports the following.
</t>
    </r>
    <r>
      <rPr>
        <sz val="9"/>
        <rFont val="Verdana"/>
        <family val="2"/>
      </rPr>
      <t>a. The Identity Verification Methods are selectable by the user for inclusion in the registration request.  
b. All the method descriptions displayed to the user match the wording in the conformance requirement.</t>
    </r>
    <r>
      <rPr>
        <b/>
        <sz val="9"/>
        <rFont val="Verdana"/>
        <family val="2"/>
      </rPr>
      <t xml:space="preserve">
</t>
    </r>
    <r>
      <rPr>
        <sz val="9"/>
        <rFont val="Verdana"/>
        <family val="2"/>
      </rPr>
      <t xml:space="preserve">
</t>
    </r>
    <r>
      <rPr>
        <b/>
        <sz val="9"/>
        <rFont val="Verdana"/>
        <family val="2"/>
      </rPr>
      <t>2. Prepare registration details and complete all necessary fields, including the selection of a supported Identity Verification Method.</t>
    </r>
    <r>
      <rPr>
        <sz val="9"/>
        <rFont val="Verdana"/>
        <family val="2"/>
      </rPr>
      <t xml:space="preserve">
a. Submit the registration request.
b. Verify the registration request contains the correct 'evidenceOfIdentity' value, corresponding to the method description selected on the electronic registration form.
</t>
    </r>
    <r>
      <rPr>
        <b/>
        <sz val="9"/>
        <rFont val="Verdana"/>
        <family val="2"/>
      </rPr>
      <t xml:space="preserve">3. Repeat (2) for all remaining Identity Verification Methods supported by the CIS.
</t>
    </r>
  </si>
  <si>
    <t>PCEHR_CIS_020327</t>
  </si>
  <si>
    <t>If the clinical information system deploys batch processing for assisted registration requests, it shall not allow the IVC delivery option of “Response” to be set as part of the registration request.</t>
  </si>
  <si>
    <t>To verify the CIS prevents the use of the delivery method 'Response', that will result in the IVC being delivered to the CIS upon successful registration.</t>
  </si>
  <si>
    <r>
      <rPr>
        <b/>
        <sz val="9"/>
        <rFont val="Verdana"/>
        <family val="2"/>
      </rPr>
      <t xml:space="preserve">If the CIS supports batch processing of registration requests, then select one of the following evaluations:
1. Ensure the CIS operates in batch mode. Using the CIS electronic registration form:
</t>
    </r>
    <r>
      <rPr>
        <sz val="9"/>
        <rFont val="Verdana"/>
        <family val="2"/>
      </rPr>
      <t>a. Verify the CIS does not allow the user to select the IVC delivery method of 'response'.</t>
    </r>
    <r>
      <rPr>
        <b/>
        <sz val="9"/>
        <rFont val="Verdana"/>
        <family val="2"/>
      </rPr>
      <t xml:space="preserve"> 
2.Prepare registration details that include a IVC delivery method of 'response', and complete all necessary fields:
</t>
    </r>
    <r>
      <rPr>
        <sz val="9"/>
        <rFont val="Verdana"/>
        <family val="2"/>
      </rPr>
      <t>a. Attempt to submit the registration request for execution at a later time during a batch process,
b. Verify that the registration request was not sent to the eHealth record system.</t>
    </r>
    <r>
      <rPr>
        <b/>
        <sz val="9"/>
        <rFont val="Verdana"/>
        <family val="2"/>
      </rPr>
      <t xml:space="preserve">  
</t>
    </r>
  </si>
  <si>
    <t>PCEHR_CIS_020328</t>
  </si>
  <si>
    <t xml:space="preserve">If the clinical information system allows the user to submit an electronic copy of the signed assisted registration form with the registration request to the eHealth record system, it shall  limit  the size of the copy to be less than or equal to 200kb, and with a MIME type of either one of the following:
    • Application/PDF
    • Image/JPG
    • Image/JPEG
    • Image/GIF
    • Image/TIF
    • Image/TIFF
    • Image/PNG  
</t>
  </si>
  <si>
    <t>This test case is covered by the PCEHR Notice of Connection (NOC) Test Case #99, #100 and #101 [NOC2013a].</t>
  </si>
  <si>
    <t>PCEHR_CIS_020834</t>
  </si>
  <si>
    <t>While the user enters registration details into the clinical information system, it shall require the user to indicate a response to the upload of AODR and ACIR information into the consumer’s or Authorised Representative’s eHealth record without the CIS defaulting to a response of ‘consent given’.</t>
  </si>
  <si>
    <t>The CIS will meet this requirement if it passes test case PCEHR_CIS_020208c. No separate test case is needed.</t>
  </si>
  <si>
    <t>PCEHR_CIS_020835</t>
  </si>
  <si>
    <t>If the clinical information system does not use the indigenous status in the local health record to prepopulate the indigenous status while entering the registration details, is shall require the user to indicate the status without the CIS defaulting to a specific status value.</t>
  </si>
  <si>
    <t>To verify the CIS requires the user to record a response without the CIS defaulting to a specific status.</t>
  </si>
  <si>
    <r>
      <t xml:space="preserve">If the clinical information system does not use the indigenous status from the local health record to prepopulate the indigenous status while entering the registration details, then:
Prepare registration details and complete all necessary fields, without recording the indigenous status for the consumer:
</t>
    </r>
    <r>
      <rPr>
        <sz val="9"/>
        <rFont val="Verdana"/>
        <family val="2"/>
      </rPr>
      <t xml:space="preserve">a. Verify the CIS does not default to a specific indigenous status value, but requires the user to set a status manually for the consumer. </t>
    </r>
  </si>
  <si>
    <t>End Test Case Group: Assisted Registration (Adult)</t>
  </si>
  <si>
    <t>UC.CIS.502</t>
  </si>
  <si>
    <r>
      <t xml:space="preserve">Assisted Registration of an </t>
    </r>
    <r>
      <rPr>
        <b/>
        <sz val="9"/>
        <rFont val="Verdana"/>
        <family val="2"/>
      </rPr>
      <t>child.</t>
    </r>
  </si>
  <si>
    <t>Purpose</t>
  </si>
  <si>
    <t xml:space="preserve">To assist an Authorised Representative with registering the child for an eHealth record. </t>
  </si>
  <si>
    <r>
      <t xml:space="preserve">Assumptions: </t>
    </r>
    <r>
      <rPr>
        <sz val="9"/>
        <rFont val="Verdana"/>
        <family val="2"/>
      </rPr>
      <t>None</t>
    </r>
    <r>
      <rPr>
        <b/>
        <sz val="9"/>
        <rFont val="Verdana"/>
        <family val="2"/>
      </rPr>
      <t xml:space="preserve">
Pre-Conditions:
</t>
    </r>
    <r>
      <rPr>
        <sz val="9"/>
        <rFont val="Verdana"/>
        <family val="2"/>
      </rPr>
      <t xml:space="preserve">1. The organisation is able to access the HI service
2. the CIS is connected the  eHealth record system and implements the registerPCEHR B2B service </t>
    </r>
    <r>
      <rPr>
        <b/>
        <sz val="9"/>
        <rFont val="Verdana"/>
        <family val="2"/>
      </rPr>
      <t xml:space="preserve">
Post-conditions:
</t>
    </r>
    <r>
      <rPr>
        <sz val="9"/>
        <rFont val="Verdana"/>
        <family val="2"/>
      </rPr>
      <t>1. the CIS demonstrates correct behaviour inline with acceptable assisted registration processes</t>
    </r>
  </si>
  <si>
    <r>
      <rPr>
        <b/>
        <sz val="9"/>
        <rFont val="Verdana"/>
        <family val="2"/>
      </rPr>
      <t xml:space="preserve">User story.
</t>
    </r>
    <r>
      <rPr>
        <sz val="9"/>
        <rFont val="Verdana"/>
        <family val="2"/>
      </rPr>
      <t xml:space="preserve">The consumer visits a healthcare organisation during which the healthcare professional suggests to assist the consumer to register for an eHealth record.
The consumer agrees to be assisted with their eHealth record registration.
The user:
• Receives the assisted registration application form from the consumer.
• Checks the consumer has read the essential information and the form is complete and signed by the consumer.
• Verifies the consumer's identity, according to policies, and that the consumer details needed for the application form are consistent with those in the CIS.
• Enters the details from the form into the CIS's Assisted Registration form (Note: if there are fields missing or unclear, check with the patient).
• Scans the form if the healthcare organisation has chosen to submit scanned copies of the form.
• Submits the application via the registerPCEHR B2B gateway service.
The CIS returns a response indicating if the registration was successful and the user informs the consumer of the outcome of their application. 
If unsuccessful, the consumer may have to register directly with the System Operator. They can do this online, at a Medicare shopfront, or by phoning 1800 723 471. 
If successful, the CIS will also return the consumer's Identity Verification Code (IVC) if they selected to receive it via healthcare organisation.  
The user provides the IVC to the consumer.  
If successful, the registration process is complete and an eHealth Record has been created for the consumer. Providers can now upload documents into the consumer's eHealth Record. 
The healthcare organisation stores the signed paper or electronic application form in accordance with organisational policy.
[NEHTA2015a]
</t>
    </r>
    <r>
      <rPr>
        <b/>
        <sz val="9"/>
        <rFont val="Verdana"/>
        <family val="2"/>
      </rPr>
      <t xml:space="preserve">
</t>
    </r>
  </si>
  <si>
    <t>Start Test Case Group: Assisted Registration (Child)</t>
  </si>
  <si>
    <t xml:space="preserve">The clinical information system shall maintain an audit log of every successful registration. Each entry in the audit log shall contain at least the following information:
• Authorised Employee’s unique local system identifier (including HPI-I and full name, if available);
• Consumer’s IHI or Medicare number or DVA number or demographics that include the full name, date of birth and sex;
• Authorised Representative’s IHI or Medicare number or DVA number or demographics that include the  full name, date of birth and sex (if applicable); 
• Date (and time if available) of the assisted registration request.
</t>
  </si>
  <si>
    <r>
      <t>Prepare registration details, and complete all necessary registration form fields to result in a successful registration.</t>
    </r>
    <r>
      <rPr>
        <sz val="9"/>
        <rFont val="Verdana"/>
        <family val="2"/>
      </rPr>
      <t xml:space="preserve">
a. Submit the registration request.
b. Confirm that the registration process is successful.
c. Verify the audit log entry contains at minimum the following information:
   • Authorised Employee’s unique local system identifier (including HPI-I &amp; full name, if available)
   • Consumer’s IHI or Medicare number or DVA number or demographics that include the  full name, date of birth and sex
   • Authorised Representative’s IHI or Medicare number or DVA number or demographics that include the  full name, date of birth and sex
   • Date (and time if available) of the assisted registration request.</t>
    </r>
  </si>
  <si>
    <t xml:space="preserve">The Clinical Information System shall not cache or store the IVC returned from the eHealth record system, except for auditing purposes. 
If IVC codes are stored for auditing purposes, they shall be encrypted or masked. </t>
  </si>
  <si>
    <t>To verify the CIS does not cache or store IVCs in the CIS. It is necessary to prove that IVCs are masked or encrypted if stored in audit logs.</t>
  </si>
  <si>
    <r>
      <rPr>
        <b/>
        <sz val="9"/>
        <rFont val="Verdana"/>
        <family val="2"/>
      </rPr>
      <t xml:space="preserve">Prepare registration details and complete all necessary fields to result in a successful registration. Ensure the IVC delivery is method is set to 'response'. 
</t>
    </r>
    <r>
      <rPr>
        <sz val="9"/>
        <rFont val="Verdana"/>
        <family val="2"/>
      </rPr>
      <t xml:space="preserve">a. Submit the registration request.
b. Verify the response from the eHealth record system includes an IVC.
c. Verify the CIS displays the IVC to the user.
d. Verify the CIS does not store the IVC in locations such as databases, or temporary file stores.
e. Verify that system logs do not contain the IVC unless they are encrypted or masked.
</t>
    </r>
    <r>
      <rPr>
        <b/>
        <sz val="9"/>
        <rFont val="Verdana"/>
        <family val="2"/>
      </rPr>
      <t xml:space="preserve">Note: </t>
    </r>
    <r>
      <rPr>
        <sz val="9"/>
        <rFont val="Verdana"/>
        <family val="2"/>
      </rPr>
      <t>If this test has already been executed as part of another use case during this test session, and the results and surrounding conditions of that test remain valid, then this test may be omitted for this use case.</t>
    </r>
  </si>
  <si>
    <r>
      <rPr>
        <b/>
        <sz val="9"/>
        <rFont val="Verdana"/>
        <family val="2"/>
      </rPr>
      <t xml:space="preserve">1. Prepare registration details and complete all necessary fields to result in a successful registration.
</t>
    </r>
    <r>
      <rPr>
        <sz val="9"/>
        <rFont val="Verdana"/>
        <family val="2"/>
      </rPr>
      <t>a. Submit the registration request.
b. Verify the CIS displays to the user a confirmation the registration was successful.
c. Verify the CIS clearly indicates the consumer whose registration was completed.</t>
    </r>
    <r>
      <rPr>
        <b/>
        <sz val="9"/>
        <rFont val="Verdana"/>
        <family val="2"/>
      </rPr>
      <t xml:space="preserve">
2. Prepare registration details and complete all necessary fields to result in an unsuccessful registration.
</t>
    </r>
    <r>
      <rPr>
        <sz val="9"/>
        <rFont val="Verdana"/>
        <family val="2"/>
      </rPr>
      <t>a. Submit the registration request.
b. Verify the CIS notifies the user the registration was unsuccessful.
c. Confirm the error code received in the response from the eHealth record system.
d. Verify the CIS clearly indicates the consumer whose registration failed.
e. Verify the information displayed to the user clearly indicates the reason for the failed registration attempt and that it is consistent with the error code.</t>
    </r>
    <r>
      <rPr>
        <b/>
        <sz val="9"/>
        <rFont val="Verdana"/>
        <family val="2"/>
      </rPr>
      <t xml:space="preserve"> </t>
    </r>
    <r>
      <rPr>
        <sz val="9"/>
        <rFont val="Verdana"/>
        <family val="2"/>
      </rPr>
      <t xml:space="preserve">
</t>
    </r>
    <r>
      <rPr>
        <b/>
        <sz val="9"/>
        <rFont val="Verdana"/>
        <family val="2"/>
      </rPr>
      <t xml:space="preserve">
To assist with step (2), registration details may be tailored to produce error responses such as the error responses defined in the </t>
    </r>
    <r>
      <rPr>
        <b/>
        <i/>
        <sz val="9"/>
        <rFont val="Verdana"/>
        <family val="2"/>
      </rPr>
      <t>PCEHR Registration Service – Technical Service Specification</t>
    </r>
    <r>
      <rPr>
        <b/>
        <sz val="9"/>
        <rFont val="Verdana"/>
        <family val="2"/>
      </rPr>
      <t xml:space="preserve"> [NEHTA2015f]. If this test has already been executed as part of another use case during this test session, then the tailored registration details should produce error messages that are specific to child registration. These are listed in group two, below: 
Group 1:
</t>
    </r>
    <r>
      <rPr>
        <sz val="9"/>
        <rFont val="Verdana"/>
        <family val="2"/>
      </rPr>
      <t>PCEHR_ERROR_9008, PCEHR_ERROR_9018, PCEHR_ERROR_0524  
PCEHR_ERROR_9005, PCEHR_ERROR_5006, PCEHR_ERROR_0101, PCEHR_ERROR_0102, PCEHR_ERROR_0105, PCEHR_ERROR_0106</t>
    </r>
    <r>
      <rPr>
        <b/>
        <sz val="9"/>
        <rFont val="Verdana"/>
        <family val="2"/>
      </rPr>
      <t xml:space="preserve">, </t>
    </r>
    <r>
      <rPr>
        <sz val="9"/>
        <rFont val="Verdana"/>
        <family val="2"/>
      </rPr>
      <t xml:space="preserve">PCEHR_ERROR_0107, PCEHR_ERROR_0108, PCEHR_ERROR_0109, PCEHR_ERROR_0134, PCEHR_ERROR_0135 
</t>
    </r>
    <r>
      <rPr>
        <b/>
        <sz val="9"/>
        <rFont val="Verdana"/>
        <family val="2"/>
      </rPr>
      <t>Group 2 - child registration:</t>
    </r>
    <r>
      <rPr>
        <sz val="9"/>
        <rFont val="Verdana"/>
        <family val="2"/>
      </rPr>
      <t xml:space="preserve">
PCEHR_ERROR_9009, PCEHR_ERROR_9011, PCEHR_ERROR_0103, PCEHR_ERROR_9016
</t>
    </r>
    <r>
      <rPr>
        <b/>
        <sz val="9"/>
        <rFont val="Verdana"/>
        <family val="2"/>
      </rPr>
      <t xml:space="preserve">Note: </t>
    </r>
    <r>
      <rPr>
        <sz val="9"/>
        <rFont val="Verdana"/>
        <family val="2"/>
      </rPr>
      <t xml:space="preserve">The remaining error messages not listed above, are covered by PCEHR NOC test cases, requiring CIS functionality that prevents the eHealth record system from returning an error. 
</t>
    </r>
  </si>
  <si>
    <t xml:space="preserve">When the user of a clinical information system records the consumer’s or Authorised Representative’s consent to the upload of future PBS information into the eHealth record, the clinical information system shall require the user to record their response (i.e. ‘consent given’ or ‘consent not given’) for the upload of past PBS information into eHealth record, prior to submitting a registration request to the eHealth Record system. When the response for the upload of future PBS information is set to ‘consent not given’, the CIS shall also set the response for the upload of past PBS information to ‘consent not given’. In all other cases, the CIS shall not default to ‘consent given’ for the upload of future and past PBS information to the eHealth record. </t>
  </si>
  <si>
    <t>To verify the CIS requires the user to record the consumer's consent to upload future PBS information, without the CIS defaulting to a specific response. If consent is given, verify the CIS requires the user to record the consumer's consent to upload past PBS information. If the consumer does not consent to upload future PBS information, verify the CIS uses 'ConsentNotGiven' to upload past PBS information in the registration request.</t>
  </si>
  <si>
    <r>
      <rPr>
        <b/>
        <sz val="9"/>
        <rFont val="Verdana"/>
        <family val="2"/>
      </rPr>
      <t xml:space="preserve">1. Prepare registration details and complete all necessary fields, without recording consent to upload future and past PBS information:
</t>
    </r>
    <r>
      <rPr>
        <sz val="9"/>
        <rFont val="Verdana"/>
        <family val="2"/>
      </rPr>
      <t>a. Verify that the CIS does not default to 'consent given' to upload future PBS information.</t>
    </r>
    <r>
      <rPr>
        <b/>
        <sz val="9"/>
        <rFont val="Verdana"/>
        <family val="2"/>
      </rPr>
      <t xml:space="preserve">
</t>
    </r>
    <r>
      <rPr>
        <sz val="9"/>
        <rFont val="Verdana"/>
        <family val="2"/>
      </rPr>
      <t>b. Attempt to submit the registration request.
c. Verify the CIS requires the user to record the consumer's consent to upload future PBS information, and the registration request is not sent to the eHealth record system.</t>
    </r>
    <r>
      <rPr>
        <b/>
        <sz val="9"/>
        <rFont val="Verdana"/>
        <family val="2"/>
      </rPr>
      <t xml:space="preserve">
2. Record 'consent given' (or equivalent) for the consumer's consent to upload future PBS information, without recording consent to upload past PBS information.
</t>
    </r>
    <r>
      <rPr>
        <sz val="9"/>
        <rFont val="Verdana"/>
        <family val="2"/>
      </rPr>
      <t>a. Verify that the CIS does not default to 'consent given' to upload past PBS information.
b. Attempt to submit the registration request.
c. Verify the CIS requires the user to record the consumer's consent to upload past PBS information, and the registration request is not sent to eHealth record system.
d. Record 'consent given' (or equivalent) for the consumer's consent to upload past PBS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PBS information, without recording consent to upload past PBS information.
</t>
    </r>
    <r>
      <rPr>
        <sz val="9"/>
        <rFont val="Verdana"/>
        <family val="2"/>
      </rPr>
      <t>a. Attempt to submit the registration request.
b. Verify the CIS either requires the user to record 'consent to not given' (or equivalent) to upload past PBS information or that the CIS automatically records 'consent to not given' (or equivalent).
d. Verify the registration request contains the correct information.</t>
    </r>
    <r>
      <rPr>
        <b/>
        <sz val="9"/>
        <rFont val="Verdana"/>
        <family val="2"/>
      </rPr>
      <t xml:space="preserve">
Note: </t>
    </r>
    <r>
      <rPr>
        <sz val="9"/>
        <rFont val="Verdana"/>
        <family val="2"/>
      </rPr>
      <t xml:space="preserve">If this test has already been executed as part of another use case during this test session, and the results and conditions of that test remain valid, then this test may be omitted for this use case.
</t>
    </r>
  </si>
  <si>
    <t xml:space="preserve">The clinical information system shall support the ability to capture at least the following assisted registration details at the point of sending the registration request:
All of the following identity details of the consumer:
    • IHI (if available);  or 
    • Demographic details (if IHI is not available):
        - Medicare Card (including IRN), Military or DVA number; and  
        - Family name; and
        - Given Name(s) (if available); and
        - Date of Birth; and
        - Sex; and 
    • Indigenous status.
</t>
  </si>
  <si>
    <t>This test case is covered by the PCEHR Notice of Connection (NOC) Test Case #80, #81, #82, #83, and #98 [NOC2013a].</t>
  </si>
  <si>
    <t xml:space="preserve">The clinical information system shall support the ability to capture at least the following assisted registration details at the point of sending the registration request:
All of the following identity details of the Authorised Representative:
    • IHI (if available);  or 
    • Demographic details (if IHI is not available):
        - Medicare Card (including IRN), Military or DVA number; and  
        - Family name; and
        - Given Name(s) (if available); and
        - Date of Birth; and
        - Sex; </t>
  </si>
  <si>
    <t>To verify the CIS requires the user to provide either an IHI or demographics for the Authorised Representative.</t>
  </si>
  <si>
    <r>
      <rPr>
        <b/>
        <sz val="9"/>
        <rFont val="Verdana"/>
        <family val="2"/>
      </rPr>
      <t xml:space="preserve">1. Prepare registration details for child registration and complete all necessary fields, without providing Authorised Representative demographics or IHI. </t>
    </r>
    <r>
      <rPr>
        <sz val="9"/>
        <rFont val="Verdana"/>
        <family val="2"/>
      </rPr>
      <t xml:space="preserve">
a. Attempt to submit the registration request,
b. Verify the CIS requires the user to provide a either an IHI or demographic details of the Authorised Representative, and does not send the registration request to eHealth record system. 
</t>
    </r>
    <r>
      <rPr>
        <b/>
        <sz val="9"/>
        <rFont val="Verdana"/>
        <family val="2"/>
      </rPr>
      <t xml:space="preserve">Note: </t>
    </r>
    <r>
      <rPr>
        <sz val="9"/>
        <rFont val="Verdana"/>
        <family val="2"/>
      </rPr>
      <t>PCEHR Notice Of Connection (NOC) Test Case #85, #86, and #98 cover additional scenarios not included in this evaluation.</t>
    </r>
  </si>
  <si>
    <r>
      <rPr>
        <b/>
        <sz val="9"/>
        <rFont val="Verdana"/>
        <family val="2"/>
      </rPr>
      <t xml:space="preserve">1. Prepare registration details and complete all necessary fields, without recording the consumer's consent to upload AODR information:
</t>
    </r>
    <r>
      <rPr>
        <sz val="9"/>
        <rFont val="Verdana"/>
        <family val="2"/>
      </rPr>
      <t>a. Verify that the CIS does not default to 'consent given' for the uploading of AODR information,
b. Attempt to submit the registration request,
c. Verify the CIS requires the user to record the consumer's consent to upload AODR information, and does not send the registration request to the eHealth record system,
d. Select AODR 'consent given' or something equivalent,
e. Submit the registration request,
f. Verify the registration request contains 'ConsentGiven' for AODR.</t>
    </r>
    <r>
      <rPr>
        <b/>
        <sz val="9"/>
        <rFont val="Verdana"/>
        <family val="2"/>
      </rPr>
      <t xml:space="preserve">
2. Repeat (1), selecting AODR 'consent not given' (or something equivalent) and verify 'ConsentNotGiven' is included in the registration request.
3. Prepare registration details and complete all necessary fields, without recording the consumer's consent to upload ACIR  information.
</t>
    </r>
    <r>
      <rPr>
        <sz val="9"/>
        <rFont val="Verdana"/>
        <family val="2"/>
      </rPr>
      <t>a. Verify that the CIS does not default to 'consent given' for the uploading of ACIR information.
b. Attempt to submit the registration request.
c. Verify the CIS requires the user to record the consumer's consent to upload ACIR  information, and does not send the registration request to eHealth record system.
d. Select ACIR 'consent given' or something equivalent.
e. Submit the registration request.
f. Verify the registration request contains 'ConsentGiven' for ACIR.</t>
    </r>
    <r>
      <rPr>
        <b/>
        <sz val="9"/>
        <rFont val="Verdana"/>
        <family val="2"/>
      </rPr>
      <t xml:space="preserve">
4. Repeat (3), selecting ACIR 'consent not given'  (or something equivalent) and verify 'ConsentNotGiven' is included in the registration request.
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</si>
  <si>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This test case is covered by the PCEHR Notice of Connection (NOC) Test Case #87 [NOC2013a].</t>
  </si>
  <si>
    <r>
      <rPr>
        <b/>
        <sz val="9"/>
        <rFont val="Verdana"/>
        <family val="2"/>
      </rPr>
      <t xml:space="preserve">Prepare registration details without an IVC required (i.e. IVC delivery method of 'None'), and complete all other necessary fields for a successful registration.
</t>
    </r>
    <r>
      <rPr>
        <sz val="9"/>
        <rFont val="Verdana"/>
        <family val="2"/>
      </rPr>
      <t>a. Submit the registration request.
b. Verify the CIS requires the user to specify the IVC delivery method or defaults to a delivery method of 'None'.
c. Verify the registration request sent to the eHealth record system contains an IVC delivery method of 'None'.</t>
    </r>
    <r>
      <rPr>
        <b/>
        <sz val="9"/>
        <rFont val="Verdana"/>
        <family val="2"/>
      </rPr>
      <t xml:space="preserve">
Note: </t>
    </r>
    <r>
      <rPr>
        <sz val="9"/>
        <rFont val="Verdana"/>
        <family val="2"/>
      </rPr>
      <t xml:space="preserve">The ability for the CIS to support IVC delivery methods such as "SMS", "Email" and "Response" are covered by PCEHR Notice Of Connection (NOC) Test Case #95, 102, 103 and CCA Test Case PCEHR_CIS_020205, respectively.
</t>
    </r>
    <r>
      <rPr>
        <b/>
        <sz val="9"/>
        <rFont val="Verdana"/>
        <family val="2"/>
      </rPr>
      <t>Note2:</t>
    </r>
    <r>
      <rPr>
        <sz val="9"/>
        <rFont val="Verdana"/>
        <family val="2"/>
      </rPr>
      <t xml:space="preserve"> If this test has already been executed as part of another use case during this test session, and the results and surrounding conditions of that test remain valid, then this test may be omitted for this use case.
</t>
    </r>
  </si>
  <si>
    <r>
      <rPr>
        <b/>
        <sz val="9"/>
        <rFont val="Verdana"/>
        <family val="2"/>
      </rPr>
      <t xml:space="preserve">If the clinical information system is capable of sending an electronic copy of the signed assisted registration form to the eHealth record system along with the registration request, then:
1. Prepare registration details that include an electronic copy of a paper-based registration form:
</t>
    </r>
    <r>
      <rPr>
        <sz val="9"/>
        <rFont val="Verdana"/>
        <family val="2"/>
      </rPr>
      <t xml:space="preserve">a. Submit the registration request
b. Verify the request sent to the eHealth record system contains the electronic copy of the paper-based registration form.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</si>
  <si>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The clinical information system shall support the ability to capture at least the following assisted registration details at the point of sending the registration request:
    • The healthcare organisation's support of assertion of parental responsibility (where support for assertion applies)</t>
  </si>
  <si>
    <t>To verify the CIS is capable of capturing the healthcare organisation's support for the assertion of parental responsibility during the assisted registration request.</t>
  </si>
  <si>
    <r>
      <rPr>
        <b/>
        <sz val="9"/>
        <rFont val="Verdana"/>
        <family val="2"/>
      </rPr>
      <t xml:space="preserve">1. If the CIS provides the capability for </t>
    </r>
    <r>
      <rPr>
        <b/>
        <u/>
        <sz val="9"/>
        <rFont val="Verdana"/>
        <family val="2"/>
      </rPr>
      <t>the healthcare organisation's support</t>
    </r>
    <r>
      <rPr>
        <b/>
        <sz val="9"/>
        <rFont val="Verdana"/>
        <family val="2"/>
      </rPr>
      <t xml:space="preserve"> of parental responsibility assertion for a child (or newborn) that is on the same Medicare card as the parent/authorised representative.
Prepare registration details ensuring that parental responsibility assertion support is indicated: 
</t>
    </r>
    <r>
      <rPr>
        <sz val="9"/>
        <rFont val="Verdana"/>
        <family val="2"/>
      </rPr>
      <t xml:space="preserve">a. Submit the registration request
b. Verify the request sent to the eHealth record system </t>
    </r>
    <r>
      <rPr>
        <u/>
        <sz val="9"/>
        <rFont val="Verdana"/>
        <family val="2"/>
      </rPr>
      <t>does not</t>
    </r>
    <r>
      <rPr>
        <sz val="9"/>
        <rFont val="Verdana"/>
        <family val="2"/>
      </rPr>
      <t xml:space="preserve"> contain an indication of support provided by the healthcare organisation for the assertion of parental responsibility.
   i. This indication element is a boolean type attribute within the message string. This should </t>
    </r>
    <r>
      <rPr>
        <u/>
        <sz val="9"/>
        <rFont val="Verdana"/>
        <family val="2"/>
      </rPr>
      <t>not</t>
    </r>
    <r>
      <rPr>
        <sz val="9"/>
        <rFont val="Verdana"/>
        <family val="2"/>
      </rPr>
      <t xml:space="preserve"> be set;
   ii. Refer to the service interface specification for the assertion element named "healthcareProviderParentalAssertion" [NEHTA2015f]
</t>
    </r>
    <r>
      <rPr>
        <b/>
        <sz val="9"/>
        <rFont val="Verdana"/>
        <family val="2"/>
      </rPr>
      <t>ELSE...</t>
    </r>
    <r>
      <rPr>
        <sz val="9"/>
        <rFont val="Verdana"/>
        <family val="2"/>
      </rPr>
      <t xml:space="preserve">
</t>
    </r>
    <r>
      <rPr>
        <b/>
        <sz val="9"/>
        <rFont val="Verdana"/>
        <family val="2"/>
      </rPr>
      <t xml:space="preserve">2. Prepare registration details that </t>
    </r>
    <r>
      <rPr>
        <b/>
        <u/>
        <sz val="9"/>
        <rFont val="Verdana"/>
        <family val="2"/>
      </rPr>
      <t>do not</t>
    </r>
    <r>
      <rPr>
        <b/>
        <sz val="9"/>
        <rFont val="Verdana"/>
        <family val="2"/>
      </rPr>
      <t xml:space="preserve"> include the healthcare organisation's support of parental responsibility assertion for a child (or newborn) that is on the same Medicare card as the parent/authorised representative:</t>
    </r>
    <r>
      <rPr>
        <sz val="9"/>
        <rFont val="Verdana"/>
        <family val="2"/>
      </rPr>
      <t xml:space="preserve">
a. Submit the registration request
b. Verify the request sent to the eHealth record system </t>
    </r>
    <r>
      <rPr>
        <u/>
        <sz val="9"/>
        <rFont val="Verdana"/>
        <family val="2"/>
      </rPr>
      <t>does not</t>
    </r>
    <r>
      <rPr>
        <sz val="9"/>
        <rFont val="Verdana"/>
        <family val="2"/>
      </rPr>
      <t xml:space="preserve"> contain any indication of support by the healthcare organisation for the assertion of parental responsibility.
   i. This indication element is a boolean type attribute within the message string. This should </t>
    </r>
    <r>
      <rPr>
        <u/>
        <sz val="9"/>
        <rFont val="Verdana"/>
        <family val="2"/>
      </rPr>
      <t>not</t>
    </r>
    <r>
      <rPr>
        <sz val="9"/>
        <rFont val="Verdana"/>
        <family val="2"/>
      </rPr>
      <t xml:space="preserve"> be set;
   ii. Refer to the service interface specification for the assertion element named "healthcareProviderParentalAssertion" [NEHTA2015f]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</si>
  <si>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To verify the CIS is capability to capture the healthcare organisation's support for the assertion of parental responsibility during the assisted registration request.</t>
  </si>
  <si>
    <r>
      <rPr>
        <b/>
        <sz val="9"/>
        <rFont val="Verdana"/>
        <family val="2"/>
      </rPr>
      <t xml:space="preserve">1. Prepare the registration details up to the point where the parental responsibility assertion for a child (or newborn) may be supported within the CIS by the healthcare organisation:
</t>
    </r>
    <r>
      <rPr>
        <sz val="9"/>
        <rFont val="Verdana"/>
        <family val="2"/>
      </rPr>
      <t xml:space="preserve">a. Verify the field in the CIS that records assertion of 'parental responsibility' has a </t>
    </r>
    <r>
      <rPr>
        <u/>
        <sz val="9"/>
        <rFont val="Verdana"/>
        <family val="2"/>
      </rPr>
      <t>default value</t>
    </r>
    <r>
      <rPr>
        <sz val="9"/>
        <rFont val="Verdana"/>
        <family val="2"/>
      </rPr>
      <t xml:space="preserve"> of 'false' or 'null', or a null equivalent. 
</t>
    </r>
    <r>
      <rPr>
        <b/>
        <sz val="9"/>
        <rFont val="Verdana"/>
        <family val="2"/>
      </rPr>
      <t>AND...</t>
    </r>
    <r>
      <rPr>
        <sz val="9"/>
        <rFont val="Verdana"/>
        <family val="2"/>
      </rPr>
      <t xml:space="preserve">
</t>
    </r>
    <r>
      <rPr>
        <b/>
        <sz val="9"/>
        <rFont val="Verdana"/>
        <family val="2"/>
      </rPr>
      <t xml:space="preserve">2. Prepare registration details that </t>
    </r>
    <r>
      <rPr>
        <b/>
        <u/>
        <sz val="9"/>
        <rFont val="Verdana"/>
        <family val="2"/>
      </rPr>
      <t>include the healthcare organisation's support</t>
    </r>
    <r>
      <rPr>
        <b/>
        <sz val="9"/>
        <rFont val="Verdana"/>
        <family val="2"/>
      </rPr>
      <t xml:space="preserve"> of parental responsibility assertion for a child (or newborn) that is </t>
    </r>
    <r>
      <rPr>
        <b/>
        <u/>
        <sz val="9"/>
        <rFont val="Verdana"/>
        <family val="2"/>
      </rPr>
      <t>not</t>
    </r>
    <r>
      <rPr>
        <b/>
        <sz val="9"/>
        <rFont val="Verdana"/>
        <family val="2"/>
      </rPr>
      <t xml:space="preserve"> on the same Medicare card as the parent/authorised representative: 
</t>
    </r>
    <r>
      <rPr>
        <sz val="9"/>
        <rFont val="Verdana"/>
        <family val="2"/>
      </rPr>
      <t xml:space="preserve">a. Submit the registration request
b. Verify the request sent to the eHealth record system contains the indication of support provided by the healthcare organisation for the assertion of parental responsibility
   i. This indication element is a boolean type attribute within the message string. This should be present and set to 'true';
   ii. Refer to the service interface specification for the identity assertion element named "healthcareProviderParentalAssertion" [NEHTA2015f]
</t>
    </r>
    <r>
      <rPr>
        <b/>
        <sz val="9"/>
        <rFont val="Verdana"/>
        <family val="2"/>
      </rPr>
      <t>Note:</t>
    </r>
    <r>
      <rPr>
        <sz val="9"/>
        <rFont val="Verdana"/>
        <family val="2"/>
      </rPr>
      <t xml:space="preserve"> If this test has already been executed as part of another use case during this test session, and the results and surrounding conditions of that test remain valid, then this test may be omitted for this use case.</t>
    </r>
  </si>
  <si>
    <t>If an IHI is to be used in registering an eHealth record, the clinical information system shall validate the IHI against the HI Service at the time of registration. Unless the IHI is the valid one for that consumer and/or Authorised Representative and is both verified and active, the IHI shall not be used in the registration request. Validation of the IHI shall be achieved by the CIS being connected to the HI Service, or being connected to another software system (other than the eHealth record system) that performs the validation against the HI Service at the time of registration.</t>
  </si>
  <si>
    <r>
      <rPr>
        <b/>
        <sz val="9"/>
        <rFont val="Verdana"/>
        <family val="2"/>
      </rPr>
      <t xml:space="preserve">If the CIS supports the capability to provide an Authorised Representative's IHI in the registration request, then: 
1. Prepare registration details that include an IHI that is </t>
    </r>
    <r>
      <rPr>
        <b/>
        <u/>
        <sz val="9"/>
        <rFont val="Verdana"/>
        <family val="2"/>
      </rPr>
      <t>not</t>
    </r>
    <r>
      <rPr>
        <b/>
        <sz val="9"/>
        <rFont val="Verdana"/>
        <family val="2"/>
      </rPr>
      <t xml:space="preserve"> correct for an Authorised Representative, and complete all necessary registration fields: 
</t>
    </r>
    <r>
      <rPr>
        <sz val="9"/>
        <rFont val="Verdana"/>
        <family val="2"/>
      </rPr>
      <t>a. Ensure the CIS validates the IHI against the HI Service, and that the registration request is not sent to the eHealth record system.</t>
    </r>
    <r>
      <rPr>
        <b/>
        <sz val="9"/>
        <rFont val="Verdana"/>
        <family val="2"/>
      </rPr>
      <t xml:space="preserve">
2. Prepare registration details that include an IHI that is correct for an Authorised Representative, and complete all necessary registration fields:
</t>
    </r>
    <r>
      <rPr>
        <sz val="9"/>
        <rFont val="Verdana"/>
        <family val="2"/>
      </rPr>
      <t>a. Ensure that the CIS validates the IHI against the HI Service before sending the registration request to the eHealth record system.</t>
    </r>
    <r>
      <rPr>
        <b/>
        <sz val="9"/>
        <rFont val="Verdana"/>
        <family val="2"/>
      </rPr>
      <t xml:space="preserve">
Note1: </t>
    </r>
    <r>
      <rPr>
        <sz val="9"/>
        <rFont val="Verdana"/>
        <family val="2"/>
      </rPr>
      <t>'Validate' in this context means to send an IHI and demographic data to the HI Service for verification or to return an IHI for the provided demographic data for comparison with the data in the clinical information system.</t>
    </r>
    <r>
      <rPr>
        <b/>
        <sz val="9"/>
        <rFont val="Verdana"/>
        <family val="2"/>
      </rPr>
      <t xml:space="preserve">
Note2: </t>
    </r>
    <r>
      <rPr>
        <sz val="9"/>
        <rFont val="Verdana"/>
        <family val="2"/>
      </rPr>
      <t xml:space="preserve">The presence of unresolved alerts will not impact the outcome of the evaluation segments, because the evaluation performs a validation of the IHI against the HI service and will either resolve the alert or reinforce the existing alert. </t>
    </r>
    <r>
      <rPr>
        <b/>
        <sz val="9"/>
        <rFont val="Verdana"/>
        <family val="2"/>
      </rPr>
      <t xml:space="preserve">
Note3: </t>
    </r>
    <r>
      <rPr>
        <sz val="9"/>
        <rFont val="Verdana"/>
        <family val="2"/>
      </rPr>
      <t xml:space="preserve">An unresolved alert refers to an alert that persists until the initial error condition for that alert has been addressed. Acknowledging an alert is not resolving an alert. An action or event must take place to address the initial reason for the alert. The removal of an IHI from the local health record is a valid method of resolving the alerts.  
An alert refers to an electronic notification of an exception or event with immediate action required. An alert may be displayed on a user interface and/or communicated to a responsible party through other means, e.g. via a pager, email or mobile phone. An alert will persist until the underlying exception or event is acknowledged and/or addressed, or the operator explicitly cancels the alert.
</t>
    </r>
  </si>
  <si>
    <t xml:space="preserve">If the user-interface uses a code set other than the code set defined in the AIHW METeOR Standard [AIHW2012a], the clinical information system shall correctly map the details entered by the user to the indigenous status values defined in the AIHW Standard (i.e. METeOR id: 291036).  </t>
  </si>
  <si>
    <r>
      <rPr>
        <b/>
        <sz val="9"/>
        <rFont val="Verdana"/>
        <family val="2"/>
      </rPr>
      <t>If the CIS does not use the coding system defined in the AIHW METeOR Standard for the purpose indicating the indigenous status of the consumer in the registration request, then;</t>
    </r>
    <r>
      <rPr>
        <sz val="9"/>
        <rFont val="Verdana"/>
        <family val="2"/>
      </rPr>
      <t xml:space="preserve">
</t>
    </r>
    <r>
      <rPr>
        <b/>
        <sz val="9"/>
        <rFont val="Verdana"/>
        <family val="2"/>
      </rPr>
      <t>1. Prepare registration details, complete all necessary form fields, and set the indigenous status to indicate that the consumer is “Aboriginal but not Torres Strait Islander origin”.</t>
    </r>
    <r>
      <rPr>
        <sz val="9"/>
        <rFont val="Verdana"/>
        <family val="2"/>
      </rPr>
      <t xml:space="preserve">
a. Submit the registration request
b. Verify the request sent to the eHealth system record contains an indigenous status code of '1'.
</t>
    </r>
    <r>
      <rPr>
        <b/>
        <sz val="9"/>
        <rFont val="Verdana"/>
        <family val="2"/>
      </rPr>
      <t>2. Prepare registration details, complete all necessary form fields, and set the indigenous status to indicate that the consumer is “Torres Strait Islander but not Aboriginal origin”.</t>
    </r>
    <r>
      <rPr>
        <sz val="9"/>
        <rFont val="Verdana"/>
        <family val="2"/>
      </rPr>
      <t xml:space="preserve">
a. Submit the registration request
b. Verify the request sent to the eHealth system record contains an indigenous status code of '2'.
</t>
    </r>
    <r>
      <rPr>
        <b/>
        <sz val="9"/>
        <rFont val="Verdana"/>
        <family val="2"/>
      </rPr>
      <t>3. Prepare registration details, complete all necessary form fields, and set the indigenous status to indicate that the consumer is “Both Aboriginal and Torres Strait Islander origin”.</t>
    </r>
    <r>
      <rPr>
        <sz val="9"/>
        <rFont val="Verdana"/>
        <family val="2"/>
      </rPr>
      <t xml:space="preserve">
a. Submit the registration request
b. Verify the request sent to the eHealth system record contains an indigenous status code of '3'.
</t>
    </r>
    <r>
      <rPr>
        <b/>
        <sz val="9"/>
        <rFont val="Verdana"/>
        <family val="2"/>
      </rPr>
      <t>4. Prepare registration details, complete all necessary form fields, and set the indigenous status to indicate that the consumer is “Neither Aboriginal nor Torres Strait Islander origin”.</t>
    </r>
    <r>
      <rPr>
        <sz val="9"/>
        <rFont val="Verdana"/>
        <family val="2"/>
      </rPr>
      <t xml:space="preserve">
a. Submit the registration request
b. Verify the request sent to the eHealth system record contains an indigenous status code of '4'.
</t>
    </r>
    <r>
      <rPr>
        <b/>
        <sz val="9"/>
        <rFont val="Verdana"/>
        <family val="2"/>
      </rPr>
      <t>5. Prepare registration details, complete all necessary form fields, and set the indigenous status to indicate that the consumer is “Not stated/inadequately described”.</t>
    </r>
    <r>
      <rPr>
        <sz val="9"/>
        <rFont val="Verdana"/>
        <family val="2"/>
      </rPr>
      <t xml:space="preserve">
a. Submit the registration request
b. Verify the request sent to the eHealth system record contains an indigenous status code of '9'.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</si>
  <si>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 xml:space="preserve">When the user of a clinical information system records the consumer’s or Authorised Representative’s consent to the upload of future MBS information into the eHealth record, the clinical information system shall require the user to record their response (i.e. ‘consent given’ or ‘consent not given’) for the upload of past MBS information into the eHealth record, prior to submitting a registration request to the eHealth record system. When the response for the upload of future MBS information is set to ‘consent not given’, the CIS shall also set the response for the upload of past MBS information to ‘consent not given’. In all other cases, the CIS shall not default to ‘consent given’ for the upload of future and past MBS information to the eHealth record. </t>
  </si>
  <si>
    <t>To verify the CIS requires the user to record the consumer's consent to upload future MBS information, without the CIS defaulting to a specific response. If consent is given, verify the CIS requires the user to record the consumer's consent to upload past MBS information. If the consumer does not consent to upload future MBS information, verify the CIS uses 'ConsentNotGiven' to upload past MBS information in the registration request.</t>
  </si>
  <si>
    <r>
      <rPr>
        <b/>
        <sz val="9"/>
        <rFont val="Verdana"/>
        <family val="2"/>
      </rPr>
      <t xml:space="preserve">1. Prepare registration details and complete all necessary fields, without recording consent to upload future and past MBS information.
</t>
    </r>
    <r>
      <rPr>
        <sz val="9"/>
        <rFont val="Verdana"/>
        <family val="2"/>
      </rPr>
      <t>a. Verify that the CIS does not default to 'consent given' to upload future MBS information.
b. Attempt to submit the registration request.
c. Verify the CIS requires the user to record the consumer's consent to upload future MBS information, and the registration request is not sent to the eHealth record system.</t>
    </r>
    <r>
      <rPr>
        <b/>
        <sz val="9"/>
        <rFont val="Verdana"/>
        <family val="2"/>
      </rPr>
      <t xml:space="preserve">
2. Record 'consent given' (or equivalent) for the consumer's consent to upload future MBS information, without recording consent to upload past MBS information.
</t>
    </r>
    <r>
      <rPr>
        <sz val="9"/>
        <rFont val="Verdana"/>
        <family val="2"/>
      </rPr>
      <t>a. Verify that the CIS does not default to 'consent given' to upload past MBS information.
b. Attempt to submit the registration request.
c. Verify the CIS requires the user to record the consumer's consent to upload past MBS information, and the registration request is not sent to eHealth record system.
d. Record 'consent given' (or equivalent) for the consumer's consent to upload past MBS information.
e. Verify the registration request contains the correct information.</t>
    </r>
    <r>
      <rPr>
        <b/>
        <sz val="9"/>
        <rFont val="Verdana"/>
        <family val="2"/>
      </rPr>
      <t xml:space="preserve">
Repeat (2), with step (d) containing a record of consent equivalent to 'consent not given'.
3. Prepare registration details and complete all necessary fields, including 'consent not given' (or equivalent) for uploading future MBS information, without recording consent to upload past MBS information.
</t>
    </r>
    <r>
      <rPr>
        <sz val="9"/>
        <rFont val="Verdana"/>
        <family val="2"/>
      </rPr>
      <t xml:space="preserve">a. Attempt to submit the registration request.
b. Verify the CIS either requires the user to record 'consent to not given' (or equivalent) to upload past MBS information or that the CIS automatically records 'consent to not given' (or equivalent).
d. Verify the registration request contains the correct information.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</si>
  <si>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 xml:space="preserve">This test case is covered by the PCEHR Notice of Connection (NOC) Test Case #82, #90 and #104 [NOC2013a]. </t>
  </si>
  <si>
    <t xml:space="preserve">When the (IVC) delivery method is set to either SMS or email, the clinical information system shall require the user to provide a phone number or email address prior to submitting the registration request to the eHealth record system. The clinical information system shall not automatically include or update the email address or phone number in the local health record for the consumer or Authorised Representative. </t>
  </si>
  <si>
    <r>
      <rPr>
        <b/>
        <sz val="9"/>
        <rFont val="Verdana"/>
        <family val="2"/>
      </rPr>
      <t xml:space="preserve">1. Prepare registration details that include a phone number and an IVC delivery method set to 'SMS', and complete all necessary fields for a successful registration of a consumer's eHealth record. Ensure that all phone numbers in the Authorised Representative's and consumer's local health record differ from the phone number in the registration details.
</t>
    </r>
    <r>
      <rPr>
        <sz val="9"/>
        <rFont val="Verdana"/>
        <family val="2"/>
      </rPr>
      <t xml:space="preserve">a. Submit the registration request to the eHealth record system.
b. Once the registration request is completed, verify the CIS did not automatically update any of the communication details in the Authorised Representative's and consumer's local health record with the phone number supplied in the registration request. </t>
    </r>
    <r>
      <rPr>
        <b/>
        <sz val="9"/>
        <rFont val="Verdana"/>
        <family val="2"/>
      </rPr>
      <t xml:space="preserve">
2. Prepare registration details that include an email address and an IVC delivery method set to 'Email', and complete all necessary fields for a successful registration of a consumer's eHealth record. Ensure that all email addresses in the Authorised Representative's and consumer's local health record  differ from the email address in the registration details.
</t>
    </r>
    <r>
      <rPr>
        <sz val="9"/>
        <rFont val="Verdana"/>
        <family val="2"/>
      </rPr>
      <t xml:space="preserve">a. Submit the registration request to the eHealth record system.
b. Once the registration request is completed, verify that the CIS did not automatically update any of the communication details in the Authorised Representative's and consumer's local health record with the email address supplied in the registration request. </t>
    </r>
    <r>
      <rPr>
        <b/>
        <sz val="9"/>
        <rFont val="Verdana"/>
        <family val="2"/>
      </rPr>
      <t xml:space="preserve">
</t>
    </r>
    <r>
      <rPr>
        <sz val="9"/>
        <rFont val="Verdana"/>
        <family val="2"/>
      </rPr>
      <t xml:space="preserve"> </t>
    </r>
    <r>
      <rPr>
        <b/>
        <sz val="9"/>
        <rFont val="Verdana"/>
        <family val="2"/>
      </rPr>
      <t xml:space="preserve">
Note: </t>
    </r>
    <r>
      <rPr>
        <sz val="9"/>
        <rFont val="Verdana"/>
        <family val="2"/>
      </rPr>
      <t>The ability for the CIS to support IVC delivery methods such as "SMS", "Email" with corresponding communication details are covered by PCEHR Notice Of Connection (NOC) Test Case #102, and #103.</t>
    </r>
  </si>
  <si>
    <t xml:space="preserve">When the user assists with the registration of a child’s eHealth record, the clinical information system shall require the user to include the Authorised Representative’s response to declaring parental responsibility for the child (i.e. Parental Declaration ), in the details to be sent in the registration request. The Parental Declaration field in the clinical information system shall not be set to a default value (i.e. true or false). </t>
  </si>
  <si>
    <t xml:space="preserve">To verify the CIS does not record a default value for the Parental Declaration. </t>
  </si>
  <si>
    <r>
      <rPr>
        <b/>
        <sz val="9"/>
        <rFont val="Verdana"/>
        <family val="2"/>
      </rPr>
      <t>1. Prepare information for registering a child's eHealth record, and complete all necessary fields including the Authorised Representative details, without providing information for the Parental Declaration.</t>
    </r>
    <r>
      <rPr>
        <sz val="9"/>
        <rFont val="Verdana"/>
        <family val="2"/>
      </rPr>
      <t xml:space="preserve">
a. Verify the CIS did not include default information (e.g. True, False), during or after supplying the Authorised Representative details.
b. Attempt to submit the registration request to the eHealth record system.
c. Verify the CIS did not include default information for the Parental Declaration.
</t>
    </r>
  </si>
  <si>
    <r>
      <rPr>
        <b/>
        <sz val="9"/>
        <rFont val="Verdana"/>
        <family val="2"/>
      </rPr>
      <t xml:space="preserve">1. Verify that the CIS supports the following.
</t>
    </r>
    <r>
      <rPr>
        <sz val="9"/>
        <rFont val="Verdana"/>
        <family val="2"/>
      </rPr>
      <t xml:space="preserve">a. The Identity Verification Methods are selectable by the user for inclusion in the registration request.   
b. All the method descriptions displayed to the user match the wording in the conformance requirement.
</t>
    </r>
    <r>
      <rPr>
        <b/>
        <sz val="9"/>
        <rFont val="Verdana"/>
        <family val="2"/>
      </rPr>
      <t xml:space="preserve">
2. Prepare registration details and complete all necessary fields, including the selection of a supported Identity Verification Method.
</t>
    </r>
    <r>
      <rPr>
        <sz val="9"/>
        <rFont val="Verdana"/>
        <family val="2"/>
      </rPr>
      <t xml:space="preserve">a. Submit the registration request.
b. Verify the registration request contains the correct 'evidenceOfIdentity' value, corresponding to the method description selected on the electronic registration form.
</t>
    </r>
    <r>
      <rPr>
        <b/>
        <sz val="9"/>
        <rFont val="Verdana"/>
        <family val="2"/>
      </rPr>
      <t xml:space="preserve">       
3. Repeat (2) for all remaining Identity Verification Methods supported by the CIS.
</t>
    </r>
    <r>
      <rPr>
        <sz val="9"/>
        <rFont val="Verdana"/>
        <family val="2"/>
      </rPr>
      <t xml:space="preserve">
</t>
    </r>
    <r>
      <rPr>
        <b/>
        <sz val="9"/>
        <rFont val="Verdana"/>
        <family val="2"/>
      </rPr>
      <t xml:space="preserve">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</si>
  <si>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r>
      <rPr>
        <b/>
        <sz val="9"/>
        <rFont val="Verdana"/>
        <family val="2"/>
      </rPr>
      <t xml:space="preserve">If the CIS supports batch processing of registration requests, then select one of the following evaluations:
1. Ensure the CIS operates in batch mode. Using the CIS electronic registration form:
</t>
    </r>
    <r>
      <rPr>
        <sz val="9"/>
        <rFont val="Verdana"/>
        <family val="2"/>
      </rPr>
      <t xml:space="preserve">a. Verify the CIS does not allow the user to select the IVC delivery method of 'response'. </t>
    </r>
    <r>
      <rPr>
        <b/>
        <sz val="9"/>
        <rFont val="Verdana"/>
        <family val="2"/>
      </rPr>
      <t xml:space="preserve">
2.Prepare registration details that include a IVC delivery method of 'response', and complete all necessary fields:
</t>
    </r>
    <r>
      <rPr>
        <sz val="9"/>
        <rFont val="Verdana"/>
        <family val="2"/>
      </rPr>
      <t xml:space="preserve">a. Attempt to submit the registration request for execution at a later time during a batch process,
b. Verify that the registration request was not sent to the eHealth record system.  
</t>
    </r>
    <r>
      <rPr>
        <b/>
        <sz val="9"/>
        <rFont val="Verdana"/>
        <family val="2"/>
      </rPr>
      <t xml:space="preserve">
Note: </t>
    </r>
    <r>
      <rPr>
        <sz val="9"/>
        <rFont val="Verdana"/>
        <family val="2"/>
      </rPr>
      <t xml:space="preserve">If this test has already been executed as part of another use case during this test session, and the results and surrounding conditions of that test remain valid, then this test may be omitted for this use case.
</t>
    </r>
  </si>
  <si>
    <t>To verify the CIS requires the user to record a response without the CIS defaulting to a specific status</t>
  </si>
  <si>
    <t>End Test Case Group: Assisted Registration (Child)</t>
  </si>
  <si>
    <t>Conformance Test Specification PCEHR (CIS)</t>
  </si>
  <si>
    <t>Use Case#</t>
  </si>
  <si>
    <t>Change made</t>
  </si>
  <si>
    <t>Change instigated by</t>
  </si>
  <si>
    <t>Rationale for change</t>
  </si>
  <si>
    <t>Date Changed</t>
  </si>
  <si>
    <t>Impact</t>
  </si>
  <si>
    <t>Doc version of change</t>
  </si>
  <si>
    <t>all</t>
  </si>
  <si>
    <t>Introduction of assisted registration for adults</t>
  </si>
  <si>
    <t>NEHTA</t>
  </si>
  <si>
    <t>To support conformance testing of assisted registration</t>
  </si>
  <si>
    <t>Major</t>
  </si>
  <si>
    <t>Amendment 1</t>
  </si>
  <si>
    <t>Introduction of assisted registration for children</t>
  </si>
  <si>
    <t xml:space="preserve">Revision requirements, objective statements and Evaluation methods </t>
  </si>
  <si>
    <t>To improve readability and to align with the conformance requirements document</t>
  </si>
  <si>
    <t>Minor</t>
  </si>
  <si>
    <t>PCEHR_CIS_020208i,
PCEHR_CIS_026710</t>
  </si>
  <si>
    <t>Add two test cases for parental responsibility assertion support in a CIS</t>
  </si>
  <si>
    <t>To support new requirement for healthcare provider supporting assertion of parental responsibility</t>
  </si>
  <si>
    <t>Medium</t>
  </si>
  <si>
    <t>Amendment 1.1</t>
  </si>
  <si>
    <t>UC.CIS.501
UC.CIS.502</t>
  </si>
  <si>
    <t>Updated reference to refer to latest version of PCEHR Registration Service Technical Service Specification v1.2</t>
  </si>
  <si>
    <t>To reference the latest version of the document.</t>
  </si>
  <si>
    <t>Transition of Terms</t>
  </si>
  <si>
    <t>Certain terms used within the context of this document have changed.  The table provides a clear comparison of the historical terms used in text and their current equivalents for your reference.</t>
  </si>
  <si>
    <t>Historical term</t>
  </si>
  <si>
    <t>Current term</t>
  </si>
  <si>
    <t>National eHealth Transition Authority (NEHTA)</t>
  </si>
  <si>
    <t>Personally controlled electronic health record (PCEHR)</t>
  </si>
  <si>
    <t>The Australian Digital Health Agency (ADHA)</t>
  </si>
  <si>
    <t>My Health Record (MHR)</t>
  </si>
  <si>
    <t>Document ID: NEHTA-2159:2015</t>
  </si>
  <si>
    <t>Document owner: Director, Conformance &amp; Assurance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</si>
</sst>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C09]dd\-mmmm\-yyyy;@"/>
    <numFmt numFmtId="166" formatCode="[$-C09]dd\-mmm\-yy;@"/>
    <numFmt numFmtId="167" formatCode="000000"/>
  </numFmts>
  <fonts count="53" x14ac:knownFonts="1">
    <font>
      <sz val="11"/>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i/>
      <sz val="9"/>
      <name val="Verdana"/>
      <family val="2"/>
    </font>
    <font>
      <b/>
      <sz val="18"/>
      <name val="Verdana"/>
      <family val="2"/>
    </font>
    <font>
      <b/>
      <sz val="14"/>
      <name val="Verdana"/>
      <family val="2"/>
    </font>
    <fon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color indexed="9"/>
      <name val="Verdana"/>
      <family val="2"/>
    </font>
    <font>
      <b/>
      <sz val="8"/>
      <color indexed="9"/>
      <name val="Verdana"/>
      <family val="2"/>
    </font>
    <font>
      <b/>
      <sz val="14"/>
      <color theme="1"/>
      <name val="Calibri"/>
      <family val="2"/>
      <scheme val="minor"/>
    </font>
    <font>
      <i/>
      <sz val="11"/>
      <color theme="1"/>
      <name val="Calibri"/>
      <family val="2"/>
      <scheme val="minor"/>
    </font>
    <font>
      <sz val="8"/>
      <name val="Verdana"/>
      <family val="2"/>
    </font>
    <font>
      <b/>
      <sz val="11"/>
      <color theme="1"/>
      <name val="Calibri"/>
      <family val="2"/>
      <scheme val="minor"/>
    </font>
    <font>
      <b/>
      <sz val="10"/>
      <name val="Verdana"/>
      <family val="2"/>
    </font>
    <font>
      <sz val="10"/>
      <color indexed="8"/>
      <name val="Verdana"/>
      <family val="2"/>
    </font>
    <font>
      <sz val="10"/>
      <color theme="1"/>
      <name val="Verdana"/>
      <family val="2"/>
    </font>
    <font>
      <b/>
      <u/>
      <sz val="9"/>
      <name val="Verdana"/>
      <family val="2"/>
    </font>
    <font>
      <sz val="11"/>
      <name val="Calibri"/>
      <family val="2"/>
      <scheme val="minor"/>
    </font>
    <font>
      <b/>
      <i/>
      <sz val="9"/>
      <name val="Verdana"/>
      <family val="2"/>
    </font>
    <font>
      <sz val="72"/>
      <color rgb="FFA3A2A6"/>
      <name val="Verdana"/>
      <family val="2"/>
    </font>
    <font>
      <b/>
      <sz val="16"/>
      <name val="Verdana"/>
      <family val="2"/>
    </font>
    <font>
      <sz val="16"/>
      <name val="Verdana"/>
      <family val="2"/>
    </font>
    <font>
      <vertAlign val="superscript"/>
      <sz val="12"/>
      <name val="Verdana"/>
      <family val="2"/>
    </font>
    <font>
      <sz val="8"/>
      <color theme="1"/>
      <name val="Calibri"/>
      <family val="2"/>
      <scheme val="minor"/>
    </font>
    <font>
      <u/>
      <sz val="9"/>
      <name val="Verdana"/>
      <family val="2"/>
    </font>
    <font>
      <b/>
      <sz val="9"/>
      <name val="Arial"/>
      <family val="2"/>
    </font>
    <font>
      <sz val="9"/>
      <name val="Arial"/>
      <family val="2"/>
    </font>
    <font>
      <sz val="9"/>
      <color rgb="FF000000"/>
      <name val="Arial"/>
      <family val="2"/>
    </font>
    <font>
      <b/>
      <sz val="9"/>
      <color rgb="FF000000"/>
      <name val="Arial"/>
      <family val="2"/>
    </font>
    <font>
      <sz val="9"/>
      <color rgb="FF000000"/>
      <name val="Calibri"/>
      <family val="2"/>
    </font>
    <font>
      <b/>
      <sz val="9"/>
      <color rgb="FF000000"/>
      <name val="Verdana"/>
      <family val="2"/>
    </font>
    <font>
      <sz val="9"/>
      <color rgb="FF000000"/>
      <name val="Verdana"/>
      <family val="2"/>
    </font>
  </fonts>
  <fills count="32">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5" tint="0.599963377788628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99"/>
        <bgColor indexed="64"/>
      </patternFill>
    </fill>
    <fill>
      <patternFill patternType="solid">
        <fgColor indexed="16"/>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8"/>
      </top>
      <bottom style="thin">
        <color indexed="8"/>
      </bottom>
      <diagonal/>
    </border>
    <border>
      <left/>
      <right/>
      <top style="thick">
        <color indexed="8"/>
      </top>
      <bottom/>
      <diagonal/>
    </border>
  </borders>
  <cellStyleXfs count="330">
    <xf numFmtId="0" fontId="0" fillId="0" borderId="0"/>
    <xf numFmtId="0" fontId="2" fillId="0" borderId="0" applyNumberFormat="0" applyFill="0" applyBorder="0" applyAlignment="0" applyProtection="0"/>
    <xf numFmtId="0" fontId="1" fillId="0" borderId="0"/>
    <xf numFmtId="0" fontId="5" fillId="0" borderId="0"/>
    <xf numFmtId="0" fontId="1" fillId="0" borderId="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4" fillId="23" borderId="3" applyNumberFormat="0" applyAlignment="0" applyProtection="0"/>
    <xf numFmtId="0" fontId="14" fillId="23" borderId="3" applyNumberFormat="0" applyAlignment="0" applyProtection="0"/>
    <xf numFmtId="0" fontId="15" fillId="24" borderId="4" applyNumberFormat="0" applyAlignment="0" applyProtection="0"/>
    <xf numFmtId="0" fontId="15" fillId="24" borderId="4"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 fillId="0" borderId="0" applyNumberFormat="0" applyFill="0" applyBorder="0" applyAlignment="0" applyProtection="0"/>
    <xf numFmtId="0" fontId="17" fillId="7" borderId="0" applyNumberFormat="0" applyBorder="0" applyAlignment="0" applyProtection="0"/>
    <xf numFmtId="0" fontId="17" fillId="7" borderId="0" applyNumberFormat="0" applyBorder="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10" borderId="3" applyNumberFormat="0" applyAlignment="0" applyProtection="0"/>
    <xf numFmtId="0" fontId="21" fillId="10" borderId="3" applyNumberFormat="0" applyAlignment="0" applyProtection="0"/>
    <xf numFmtId="0" fontId="22" fillId="0" borderId="8" applyNumberFormat="0" applyFill="0" applyAlignment="0" applyProtection="0"/>
    <xf numFmtId="0" fontId="22" fillId="0" borderId="8" applyNumberFormat="0" applyFill="0" applyAlignment="0" applyProtection="0"/>
    <xf numFmtId="0" fontId="23" fillId="25" borderId="0" applyNumberFormat="0" applyBorder="0" applyAlignment="0" applyProtection="0"/>
    <xf numFmtId="0" fontId="23" fillId="25" borderId="0" applyNumberFormat="0" applyBorder="0" applyAlignment="0" applyProtection="0"/>
    <xf numFmtId="0" fontId="5" fillId="0" borderId="0"/>
    <xf numFmtId="0" fontId="5" fillId="26" borderId="9" applyNumberFormat="0" applyFont="0" applyAlignment="0" applyProtection="0"/>
    <xf numFmtId="0" fontId="5" fillId="26" borderId="9" applyNumberFormat="0" applyFont="0" applyAlignment="0" applyProtection="0"/>
    <xf numFmtId="0" fontId="24" fillId="23" borderId="10" applyNumberFormat="0" applyAlignment="0" applyProtection="0"/>
    <xf numFmtId="0" fontId="24" fillId="23" borderId="10"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6" fillId="0" borderId="11"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 fillId="0" borderId="0"/>
    <xf numFmtId="0" fontId="5" fillId="0" borderId="0"/>
    <xf numFmtId="0" fontId="1" fillId="0" borderId="0"/>
    <xf numFmtId="0" fontId="5" fillId="0" borderId="0"/>
    <xf numFmtId="0" fontId="5" fillId="0" borderId="0"/>
    <xf numFmtId="0" fontId="11" fillId="13"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5" fillId="0" borderId="0"/>
    <xf numFmtId="0" fontId="5" fillId="0" borderId="0"/>
    <xf numFmtId="0" fontId="5" fillId="0" borderId="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14" fillId="23"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21" fillId="10" borderId="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5" fillId="26" borderId="9" applyNumberFormat="0" applyFon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4" fillId="23" borderId="10" applyNumberFormat="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cellStyleXfs>
  <cellXfs count="159">
    <xf numFmtId="0" fontId="0" fillId="0" borderId="0" xfId="0"/>
    <xf numFmtId="0" fontId="10" fillId="0" borderId="0" xfId="3" applyFont="1"/>
    <xf numFmtId="0" fontId="5" fillId="0" borderId="0" xfId="3"/>
    <xf numFmtId="0" fontId="3" fillId="0" borderId="0" xfId="3" applyFont="1"/>
    <xf numFmtId="0" fontId="3" fillId="0" borderId="0" xfId="3" applyFont="1" applyAlignment="1">
      <alignment vertical="top" wrapText="1"/>
    </xf>
    <xf numFmtId="0" fontId="3" fillId="0" borderId="0" xfId="3" applyFont="1" applyAlignment="1">
      <alignment vertical="top"/>
    </xf>
    <xf numFmtId="0" fontId="4" fillId="0" borderId="0" xfId="3" applyFont="1" applyAlignment="1">
      <alignment vertical="top"/>
    </xf>
    <xf numFmtId="0" fontId="10" fillId="0" borderId="12" xfId="3" applyFont="1" applyBorder="1" applyAlignment="1">
      <alignment vertical="top" wrapText="1"/>
    </xf>
    <xf numFmtId="0" fontId="10" fillId="0" borderId="0" xfId="0" applyFont="1"/>
    <xf numFmtId="0" fontId="10" fillId="0" borderId="1" xfId="0" applyFont="1" applyBorder="1" applyAlignment="1">
      <alignment horizontal="left" vertical="center" wrapText="1"/>
    </xf>
    <xf numFmtId="166"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6" fontId="10" fillId="0" borderId="1" xfId="0" applyNumberFormat="1" applyFont="1" applyBorder="1" applyAlignment="1">
      <alignment horizontal="left" vertical="center" wrapText="1"/>
    </xf>
    <xf numFmtId="0" fontId="10" fillId="0" borderId="0" xfId="0" applyFont="1" applyAlignment="1">
      <alignment vertical="center"/>
    </xf>
    <xf numFmtId="0" fontId="10" fillId="0" borderId="1" xfId="0" quotePrefix="1" applyFont="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3" fillId="0" borderId="1" xfId="3" applyFont="1" applyBorder="1" applyAlignment="1">
      <alignment horizontal="left" vertical="center" wrapText="1"/>
    </xf>
    <xf numFmtId="0" fontId="4" fillId="3" borderId="1" xfId="3" applyFont="1" applyFill="1" applyBorder="1" applyAlignment="1">
      <alignment horizontal="left" vertical="center" wrapText="1"/>
    </xf>
    <xf numFmtId="0" fontId="3" fillId="3" borderId="1" xfId="3" applyFont="1" applyFill="1" applyBorder="1" applyAlignment="1">
      <alignment horizontal="left" vertical="center" wrapText="1"/>
    </xf>
    <xf numFmtId="0" fontId="4" fillId="3" borderId="1" xfId="3" applyFont="1" applyFill="1" applyBorder="1" applyAlignment="1">
      <alignment horizontal="left" vertical="center"/>
    </xf>
    <xf numFmtId="0" fontId="0" fillId="0" borderId="0" xfId="0" applyAlignment="1">
      <alignment wrapText="1"/>
    </xf>
    <xf numFmtId="0" fontId="0" fillId="0" borderId="1" xfId="0" quotePrefix="1" applyBorder="1"/>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4" borderId="1" xfId="0" applyFont="1" applyFill="1" applyBorder="1" applyAlignment="1" applyProtection="1">
      <alignment horizontal="left" vertical="top"/>
      <protection locked="0"/>
    </xf>
    <xf numFmtId="0" fontId="3" fillId="4" borderId="1" xfId="0" applyFont="1" applyFill="1" applyBorder="1" applyAlignment="1" applyProtection="1">
      <alignment horizontal="left" vertical="top" wrapText="1"/>
      <protection locked="0"/>
    </xf>
    <xf numFmtId="0" fontId="3" fillId="4" borderId="1" xfId="0" applyFont="1" applyFill="1" applyBorder="1" applyAlignment="1">
      <alignment horizontal="left" vertical="top"/>
    </xf>
    <xf numFmtId="0" fontId="3" fillId="0" borderId="0" xfId="0" applyFont="1" applyAlignment="1">
      <alignment horizontal="lef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4" fillId="2" borderId="1" xfId="0" applyFont="1" applyFill="1" applyBorder="1" applyAlignment="1">
      <alignment vertical="top"/>
    </xf>
    <xf numFmtId="0" fontId="3" fillId="0" borderId="1" xfId="0" applyFont="1" applyBorder="1" applyAlignment="1" applyProtection="1">
      <alignment horizontal="left" vertical="top" wrapText="1"/>
      <protection locked="0"/>
    </xf>
    <xf numFmtId="0" fontId="3" fillId="0" borderId="1" xfId="1" quotePrefix="1" applyFont="1" applyBorder="1" applyAlignment="1" applyProtection="1">
      <alignment horizontal="left" vertical="top"/>
    </xf>
    <xf numFmtId="0" fontId="3" fillId="0" borderId="1" xfId="0" applyFont="1" applyBorder="1" applyAlignment="1">
      <alignment horizontal="left" vertical="top"/>
    </xf>
    <xf numFmtId="0" fontId="3" fillId="28" borderId="1" xfId="1" applyFont="1" applyFill="1" applyBorder="1" applyAlignment="1" applyProtection="1">
      <alignment horizontal="left" vertical="top" wrapText="1"/>
    </xf>
    <xf numFmtId="0" fontId="3" fillId="0" borderId="1" xfId="0" applyFont="1" applyBorder="1" applyAlignment="1">
      <alignment vertical="top" wrapText="1"/>
    </xf>
    <xf numFmtId="0" fontId="0" fillId="0" borderId="0" xfId="0" applyProtection="1">
      <protection locked="0"/>
    </xf>
    <xf numFmtId="0" fontId="8" fillId="0" borderId="0" xfId="3" applyFont="1"/>
    <xf numFmtId="164" fontId="5" fillId="0" borderId="0" xfId="3" applyNumberFormat="1"/>
    <xf numFmtId="0" fontId="34" fillId="27" borderId="21" xfId="3" applyFont="1" applyFill="1" applyBorder="1" applyAlignment="1">
      <alignment horizontal="left" vertical="top" wrapText="1"/>
    </xf>
    <xf numFmtId="0" fontId="34" fillId="27" borderId="22" xfId="3" applyFont="1" applyFill="1" applyBorder="1" applyAlignment="1">
      <alignment horizontal="left" vertical="top" wrapText="1"/>
    </xf>
    <xf numFmtId="0" fontId="3" fillId="0" borderId="1" xfId="0" applyFont="1" applyBorder="1" applyAlignment="1">
      <alignment horizontal="left" vertical="center" wrapText="1"/>
    </xf>
    <xf numFmtId="0" fontId="34" fillId="27" borderId="22" xfId="3" applyFont="1" applyFill="1" applyBorder="1" applyAlignment="1">
      <alignment horizontal="center" vertical="top" wrapText="1"/>
    </xf>
    <xf numFmtId="164" fontId="34" fillId="27" borderId="22" xfId="3" applyNumberFormat="1" applyFont="1" applyFill="1" applyBorder="1" applyAlignment="1">
      <alignment horizontal="center" vertical="top" wrapText="1"/>
    </xf>
    <xf numFmtId="0" fontId="4" fillId="2" borderId="1" xfId="0" applyFont="1" applyFill="1" applyBorder="1"/>
    <xf numFmtId="0" fontId="3" fillId="0" borderId="1" xfId="1" applyFont="1" applyFill="1" applyBorder="1" applyAlignment="1" applyProtection="1">
      <alignment horizontal="left" vertical="top" wrapText="1"/>
    </xf>
    <xf numFmtId="0" fontId="38" fillId="0" borderId="1" xfId="0" applyFont="1" applyBorder="1" applyAlignment="1" applyProtection="1">
      <alignment horizontal="left" vertical="top"/>
      <protection locked="0"/>
    </xf>
    <xf numFmtId="0" fontId="38" fillId="0" borderId="1" xfId="0" applyFont="1" applyBorder="1" applyAlignment="1" applyProtection="1">
      <alignment horizontal="left" vertical="top" wrapText="1"/>
      <protection locked="0"/>
    </xf>
    <xf numFmtId="0" fontId="10" fillId="0" borderId="2" xfId="3" applyFont="1" applyBorder="1" applyAlignment="1">
      <alignment horizontal="left" vertical="top" wrapText="1"/>
    </xf>
    <xf numFmtId="0" fontId="10" fillId="0" borderId="14" xfId="3" applyFont="1" applyBorder="1" applyAlignment="1">
      <alignment horizontal="left" vertical="top" wrapText="1"/>
    </xf>
    <xf numFmtId="0" fontId="0" fillId="0" borderId="14" xfId="0" applyBorder="1" applyAlignment="1">
      <alignment horizontal="center" vertical="top"/>
    </xf>
    <xf numFmtId="0" fontId="10" fillId="0" borderId="14" xfId="3" applyFont="1" applyBorder="1" applyAlignment="1">
      <alignment vertical="top"/>
    </xf>
    <xf numFmtId="0" fontId="10" fillId="0" borderId="14" xfId="3" applyFont="1" applyBorder="1" applyAlignment="1">
      <alignment horizontal="center" vertical="top"/>
    </xf>
    <xf numFmtId="0" fontId="10" fillId="0" borderId="12" xfId="3" applyFont="1" applyBorder="1" applyAlignment="1">
      <alignment vertical="top"/>
    </xf>
    <xf numFmtId="0" fontId="10" fillId="0" borderId="12" xfId="3" applyFont="1" applyBorder="1" applyAlignment="1">
      <alignment horizontal="center" vertical="top"/>
    </xf>
    <xf numFmtId="49" fontId="36" fillId="0" borderId="14" xfId="0" applyNumberFormat="1" applyFont="1" applyBorder="1" applyAlignment="1">
      <alignment horizontal="center" vertical="top"/>
    </xf>
    <xf numFmtId="0" fontId="5" fillId="0" borderId="0" xfId="3" applyAlignment="1">
      <alignment vertical="center"/>
    </xf>
    <xf numFmtId="0" fontId="0" fillId="0" borderId="0" xfId="0" applyAlignment="1">
      <alignment vertical="center"/>
    </xf>
    <xf numFmtId="0" fontId="3" fillId="3" borderId="1" xfId="3" applyFont="1" applyFill="1" applyBorder="1" applyAlignment="1">
      <alignment horizontal="left" wrapText="1"/>
    </xf>
    <xf numFmtId="0" fontId="7" fillId="0" borderId="0" xfId="3" applyFont="1" applyAlignment="1">
      <alignment vertical="center"/>
    </xf>
    <xf numFmtId="0" fontId="0" fillId="30" borderId="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0" xfId="0" applyAlignment="1" applyProtection="1">
      <alignment vertical="center"/>
      <protection locked="0"/>
    </xf>
    <xf numFmtId="0" fontId="0" fillId="30" borderId="1" xfId="0" applyFill="1" applyBorder="1" applyAlignment="1">
      <alignment vertical="center" wrapText="1"/>
    </xf>
    <xf numFmtId="9" fontId="0" fillId="0" borderId="1" xfId="0" applyNumberFormat="1" applyBorder="1" applyAlignment="1">
      <alignment vertical="center"/>
    </xf>
    <xf numFmtId="167" fontId="3" fillId="0" borderId="1" xfId="1" quotePrefix="1" applyNumberFormat="1" applyFont="1" applyBorder="1" applyAlignment="1" applyProtection="1">
      <alignment horizontal="left" vertical="top"/>
    </xf>
    <xf numFmtId="0" fontId="4" fillId="2" borderId="1" xfId="0" applyFont="1" applyFill="1" applyBorder="1" applyAlignment="1">
      <alignment vertical="center"/>
    </xf>
    <xf numFmtId="167" fontId="3" fillId="0" borderId="1" xfId="1" quotePrefix="1" applyNumberFormat="1" applyFont="1" applyFill="1" applyBorder="1" applyAlignment="1" applyProtection="1">
      <alignment horizontal="left" vertical="top"/>
    </xf>
    <xf numFmtId="0" fontId="10" fillId="0" borderId="0" xfId="3" applyFont="1" applyAlignment="1">
      <alignment horizontal="center" vertical="top" wrapText="1"/>
    </xf>
    <xf numFmtId="14" fontId="10" fillId="0" borderId="0" xfId="3" applyNumberFormat="1" applyFont="1" applyAlignment="1">
      <alignment horizontal="center" vertical="top" wrapText="1"/>
    </xf>
    <xf numFmtId="0" fontId="40" fillId="0" borderId="0" xfId="3" applyFont="1" applyAlignment="1">
      <alignment horizontal="left" vertical="top"/>
    </xf>
    <xf numFmtId="0" fontId="5" fillId="0" borderId="0" xfId="3" applyAlignment="1">
      <alignment horizontal="left" vertical="top"/>
    </xf>
    <xf numFmtId="0" fontId="5" fillId="0" borderId="0" xfId="3" applyAlignment="1">
      <alignment horizontal="left"/>
    </xf>
    <xf numFmtId="0" fontId="10" fillId="0" borderId="0" xfId="3" applyFont="1" applyAlignment="1">
      <alignment horizontal="left" vertical="top" wrapText="1"/>
    </xf>
    <xf numFmtId="0" fontId="41" fillId="0" borderId="0" xfId="3" applyFont="1" applyAlignment="1">
      <alignment horizontal="left" wrapText="1"/>
    </xf>
    <xf numFmtId="0" fontId="10" fillId="0" borderId="0" xfId="3" applyFont="1" applyAlignment="1">
      <alignment horizontal="left"/>
    </xf>
    <xf numFmtId="0" fontId="8" fillId="0" borderId="0" xfId="3" applyFont="1" applyAlignment="1">
      <alignment horizontal="left"/>
    </xf>
    <xf numFmtId="0" fontId="10" fillId="0" borderId="0" xfId="3" applyFont="1" applyAlignment="1">
      <alignment horizontal="left" vertical="top"/>
    </xf>
    <xf numFmtId="0" fontId="9" fillId="0" borderId="0" xfId="3" applyFont="1" applyAlignment="1">
      <alignment horizontal="left"/>
    </xf>
    <xf numFmtId="0" fontId="43" fillId="0" borderId="0" xfId="3" applyFont="1" applyAlignment="1">
      <alignment horizontal="left" vertical="center"/>
    </xf>
    <xf numFmtId="0" fontId="8" fillId="0" borderId="0" xfId="3" applyFont="1" applyAlignment="1">
      <alignment vertical="top"/>
    </xf>
    <xf numFmtId="0" fontId="10" fillId="0" borderId="0" xfId="3" applyFont="1" applyAlignment="1">
      <alignment vertical="top"/>
    </xf>
    <xf numFmtId="0" fontId="34" fillId="27" borderId="0" xfId="3" applyFont="1" applyFill="1" applyAlignment="1">
      <alignment horizontal="left" vertical="top" wrapText="1"/>
    </xf>
    <xf numFmtId="49" fontId="10" fillId="0" borderId="0" xfId="3" applyNumberFormat="1" applyFont="1" applyAlignment="1">
      <alignment horizontal="left" vertical="top" wrapText="1"/>
    </xf>
    <xf numFmtId="14" fontId="10" fillId="0" borderId="0" xfId="3" applyNumberFormat="1" applyFont="1" applyAlignment="1">
      <alignment horizontal="left" vertical="top" wrapText="1"/>
    </xf>
    <xf numFmtId="0" fontId="5" fillId="31" borderId="0" xfId="3" applyFill="1"/>
    <xf numFmtId="0" fontId="41" fillId="0" borderId="0" xfId="3" applyFont="1" applyAlignment="1">
      <alignment horizontal="left" vertical="top"/>
    </xf>
    <xf numFmtId="0" fontId="42" fillId="0" borderId="0" xfId="3" applyFont="1" applyAlignment="1">
      <alignment horizontal="left" vertical="top"/>
    </xf>
    <xf numFmtId="0" fontId="36" fillId="0" borderId="0" xfId="0" applyFont="1" applyAlignment="1">
      <alignment horizontal="left" vertical="top" wrapText="1"/>
    </xf>
    <xf numFmtId="164" fontId="10" fillId="0" borderId="1" xfId="0" applyNumberFormat="1" applyFont="1" applyBorder="1" applyAlignment="1">
      <alignment horizontal="left" vertical="center" wrapText="1"/>
    </xf>
    <xf numFmtId="0" fontId="5" fillId="0" borderId="0" xfId="3" applyAlignment="1">
      <alignment vertical="top"/>
    </xf>
    <xf numFmtId="0" fontId="35" fillId="0" borderId="0" xfId="0" applyFont="1" applyAlignment="1">
      <alignment vertical="top" wrapText="1"/>
    </xf>
    <xf numFmtId="0" fontId="36" fillId="0" borderId="2" xfId="0" applyFont="1" applyBorder="1" applyAlignment="1">
      <alignment vertical="top" wrapText="1"/>
    </xf>
    <xf numFmtId="0" fontId="10" fillId="0" borderId="14" xfId="3" applyFont="1" applyBorder="1" applyAlignment="1">
      <alignment vertical="top" wrapText="1"/>
    </xf>
    <xf numFmtId="49" fontId="10" fillId="0" borderId="2" xfId="3" applyNumberFormat="1" applyFont="1" applyBorder="1" applyAlignment="1">
      <alignment horizontal="center" vertical="top" wrapText="1"/>
    </xf>
    <xf numFmtId="164" fontId="10" fillId="0" borderId="2" xfId="3" applyNumberFormat="1" applyFont="1" applyBorder="1" applyAlignment="1">
      <alignment horizontal="left" vertical="top" wrapText="1"/>
    </xf>
    <xf numFmtId="0" fontId="10" fillId="0" borderId="1" xfId="0" applyFont="1" applyBorder="1" applyAlignment="1">
      <alignment vertical="top" wrapText="1"/>
    </xf>
    <xf numFmtId="0" fontId="3" fillId="0" borderId="1" xfId="1" applyFont="1" applyFill="1" applyBorder="1" applyAlignment="1" applyProtection="1">
      <alignment vertical="top" wrapText="1"/>
    </xf>
    <xf numFmtId="166" fontId="10" fillId="0" borderId="1" xfId="0" applyNumberFormat="1" applyFont="1" applyBorder="1" applyAlignment="1">
      <alignment vertical="top" wrapText="1"/>
    </xf>
    <xf numFmtId="164" fontId="10" fillId="0" borderId="1" xfId="0" applyNumberFormat="1" applyFont="1" applyBorder="1" applyAlignment="1">
      <alignment vertical="top" wrapText="1"/>
    </xf>
    <xf numFmtId="14" fontId="10" fillId="0" borderId="0" xfId="3" applyNumberFormat="1" applyFont="1" applyAlignment="1">
      <alignment horizontal="left" vertical="top"/>
    </xf>
    <xf numFmtId="15" fontId="10" fillId="0" borderId="0" xfId="3" quotePrefix="1" applyNumberFormat="1" applyFont="1" applyAlignment="1">
      <alignment horizontal="left"/>
    </xf>
    <xf numFmtId="0" fontId="47" fillId="0" borderId="0" xfId="0" applyFont="1" applyAlignment="1">
      <alignment vertical="top" wrapText="1"/>
    </xf>
    <xf numFmtId="0" fontId="47" fillId="0" borderId="0" xfId="0" applyFont="1" applyAlignment="1">
      <alignment horizontal="left" vertical="top" wrapText="1"/>
    </xf>
    <xf numFmtId="0" fontId="46" fillId="0" borderId="0" xfId="0" applyFont="1" applyAlignment="1">
      <alignment horizontal="left" vertical="top" wrapText="1"/>
    </xf>
    <xf numFmtId="0" fontId="47" fillId="0" borderId="14" xfId="0" applyFont="1" applyBorder="1" applyAlignment="1">
      <alignment horizontal="left" vertical="top" wrapText="1"/>
    </xf>
    <xf numFmtId="164" fontId="10" fillId="0" borderId="0" xfId="3" applyNumberFormat="1" applyFont="1"/>
    <xf numFmtId="164" fontId="10" fillId="0" borderId="2" xfId="3" applyNumberFormat="1" applyFont="1" applyBorder="1" applyAlignment="1">
      <alignment horizontal="center" vertical="top" wrapText="1"/>
    </xf>
    <xf numFmtId="0" fontId="10" fillId="0" borderId="13" xfId="3" applyFont="1" applyBorder="1" applyAlignment="1">
      <alignment horizontal="left" vertical="top" wrapText="1"/>
    </xf>
    <xf numFmtId="49" fontId="10" fillId="0" borderId="13" xfId="3" applyNumberFormat="1" applyFont="1" applyBorder="1" applyAlignment="1">
      <alignment horizontal="center" vertical="top" wrapText="1"/>
    </xf>
    <xf numFmtId="164" fontId="10" fillId="0" borderId="13" xfId="3" applyNumberFormat="1" applyFont="1" applyBorder="1" applyAlignment="1">
      <alignment horizontal="center" vertical="top" wrapText="1"/>
    </xf>
    <xf numFmtId="0" fontId="8" fillId="31" borderId="0" xfId="0" applyFont="1" applyFill="1" applyAlignment="1">
      <alignment vertical="top"/>
    </xf>
    <xf numFmtId="0" fontId="36" fillId="0" borderId="0" xfId="0" applyFont="1" applyAlignment="1">
      <alignment vertical="top"/>
    </xf>
    <xf numFmtId="0" fontId="34" fillId="31" borderId="0" xfId="0" applyFont="1" applyFill="1" applyAlignment="1">
      <alignment horizontal="left" vertical="top" wrapText="1"/>
    </xf>
    <xf numFmtId="0" fontId="36" fillId="0" borderId="0" xfId="0" applyFont="1" applyAlignment="1">
      <alignment vertical="top" wrapText="1"/>
    </xf>
    <xf numFmtId="0" fontId="10" fillId="0" borderId="0" xfId="0" applyFont="1" applyAlignment="1">
      <alignment horizontal="left"/>
    </xf>
    <xf numFmtId="0" fontId="41" fillId="0" borderId="0" xfId="3" applyFont="1" applyAlignment="1">
      <alignment horizontal="left" vertical="center" wrapText="1"/>
    </xf>
    <xf numFmtId="0" fontId="46" fillId="0" borderId="0" xfId="0" applyFont="1" applyAlignment="1">
      <alignment horizontal="left" vertical="center"/>
    </xf>
    <xf numFmtId="0" fontId="47" fillId="0" borderId="0" xfId="0" applyFont="1" applyAlignment="1">
      <alignment vertical="top" wrapText="1"/>
    </xf>
    <xf numFmtId="0" fontId="46" fillId="0" borderId="0" xfId="0" applyFont="1" applyAlignment="1">
      <alignment horizontal="left" wrapText="1"/>
    </xf>
    <xf numFmtId="0" fontId="47" fillId="0" borderId="0" xfId="0" applyFont="1" applyAlignment="1">
      <alignment horizontal="left" vertical="top" wrapText="1"/>
    </xf>
    <xf numFmtId="0" fontId="46" fillId="0" borderId="0" xfId="0" applyFont="1" applyAlignment="1">
      <alignment horizontal="left" vertical="top" wrapText="1"/>
    </xf>
    <xf numFmtId="0" fontId="47" fillId="0" borderId="0" xfId="0" applyFont="1" applyAlignment="1">
      <alignment horizontal="left" wrapText="1"/>
    </xf>
    <xf numFmtId="0" fontId="48" fillId="0" borderId="0" xfId="0" applyFont="1" applyAlignment="1">
      <alignment horizontal="left" vertical="top" wrapText="1"/>
    </xf>
    <xf numFmtId="0" fontId="50" fillId="0" borderId="0" xfId="0" applyFont="1" applyAlignment="1">
      <alignment horizontal="left" vertical="top" wrapText="1"/>
    </xf>
    <xf numFmtId="0" fontId="5" fillId="0" borderId="0" xfId="3"/>
    <xf numFmtId="0" fontId="0" fillId="0" borderId="0" xfId="0"/>
    <xf numFmtId="0" fontId="30" fillId="0" borderId="0" xfId="0" applyFont="1" applyAlignment="1" applyProtection="1">
      <alignment horizontal="center" vertical="center"/>
      <protection locked="0"/>
    </xf>
    <xf numFmtId="0" fontId="31" fillId="0" borderId="0" xfId="0" applyFont="1" applyAlignment="1">
      <alignment vertical="center" wrapText="1"/>
    </xf>
    <xf numFmtId="0" fontId="31" fillId="0" borderId="0" xfId="0" applyFont="1" applyAlignment="1">
      <alignment vertical="center"/>
    </xf>
    <xf numFmtId="0" fontId="6" fillId="0" borderId="0" xfId="0" applyFont="1" applyAlignment="1">
      <alignment horizontal="left" vertical="top" wrapText="1"/>
    </xf>
    <xf numFmtId="0" fontId="52" fillId="0" borderId="15" xfId="0" applyFont="1" applyBorder="1" applyAlignment="1">
      <alignment horizontal="left" vertical="top" wrapText="1"/>
    </xf>
    <xf numFmtId="0" fontId="3" fillId="0" borderId="14" xfId="0" applyFont="1" applyBorder="1" applyAlignment="1">
      <alignment horizontal="left" vertical="top" wrapText="1"/>
    </xf>
    <xf numFmtId="0" fontId="3" fillId="0" borderId="18" xfId="0" applyFont="1" applyBorder="1" applyAlignment="1">
      <alignment horizontal="left" vertical="top" wrapText="1"/>
    </xf>
    <xf numFmtId="0" fontId="3" fillId="2" borderId="19" xfId="1" applyFont="1" applyFill="1" applyBorder="1" applyAlignment="1" applyProtection="1">
      <alignment horizontal="left" vertical="center" wrapText="1"/>
    </xf>
    <xf numFmtId="0" fontId="38" fillId="0" borderId="2" xfId="0" applyFont="1" applyBorder="1" applyAlignment="1">
      <alignment horizontal="left" vertical="center" wrapText="1"/>
    </xf>
    <xf numFmtId="0" fontId="38" fillId="0" borderId="2" xfId="0" applyFont="1" applyBorder="1" applyAlignment="1">
      <alignment horizontal="left"/>
    </xf>
    <xf numFmtId="0" fontId="38" fillId="0" borderId="20" xfId="0" applyFont="1" applyBorder="1" applyAlignment="1">
      <alignment horizontal="left"/>
    </xf>
    <xf numFmtId="0" fontId="3" fillId="2" borderId="1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 xfId="1" applyFont="1" applyFill="1" applyBorder="1" applyAlignment="1" applyProtection="1">
      <alignment horizontal="left" vertical="center" wrapText="1"/>
    </xf>
    <xf numFmtId="0" fontId="3" fillId="2" borderId="20" xfId="1" applyFont="1" applyFill="1" applyBorder="1" applyAlignment="1" applyProtection="1">
      <alignment horizontal="left" vertical="center" wrapText="1"/>
    </xf>
    <xf numFmtId="0" fontId="3" fillId="0" borderId="15" xfId="0" applyFont="1" applyBorder="1" applyAlignment="1">
      <alignment horizontal="left" vertical="top" wrapText="1"/>
    </xf>
    <xf numFmtId="0" fontId="28" fillId="29" borderId="15" xfId="0" applyFont="1" applyFill="1" applyBorder="1" applyAlignment="1">
      <alignment horizontal="left" vertical="center" wrapText="1"/>
    </xf>
    <xf numFmtId="0" fontId="28" fillId="29" borderId="14" xfId="0" applyFont="1" applyFill="1" applyBorder="1" applyAlignment="1">
      <alignment horizontal="left" vertical="center" wrapText="1"/>
    </xf>
    <xf numFmtId="0" fontId="29" fillId="29" borderId="16" xfId="0" applyFont="1" applyFill="1" applyBorder="1" applyAlignment="1">
      <alignment horizontal="center" vertical="center" wrapText="1"/>
    </xf>
    <xf numFmtId="0" fontId="29" fillId="29" borderId="17" xfId="0" applyFont="1" applyFill="1" applyBorder="1" applyAlignment="1">
      <alignment horizontal="center" vertical="center" wrapText="1"/>
    </xf>
    <xf numFmtId="165" fontId="29" fillId="29" borderId="16" xfId="0" applyNumberFormat="1" applyFont="1" applyFill="1" applyBorder="1" applyAlignment="1">
      <alignment horizontal="center" vertical="center" wrapText="1"/>
    </xf>
    <xf numFmtId="165" fontId="29" fillId="29" borderId="17" xfId="0" applyNumberFormat="1" applyFont="1" applyFill="1" applyBorder="1" applyAlignment="1">
      <alignment horizontal="center" vertical="center" wrapText="1"/>
    </xf>
    <xf numFmtId="164" fontId="29" fillId="29" borderId="16" xfId="0" applyNumberFormat="1" applyFont="1" applyFill="1" applyBorder="1" applyAlignment="1">
      <alignment horizontal="center" vertical="center" wrapText="1"/>
    </xf>
    <xf numFmtId="164" fontId="29" fillId="29" borderId="17" xfId="0" applyNumberFormat="1" applyFont="1" applyFill="1" applyBorder="1" applyAlignment="1">
      <alignment horizontal="center" vertical="center" wrapText="1"/>
    </xf>
  </cellXfs>
  <cellStyles count="330">
    <cellStyle name="20% - Accent1 2" xfId="6" xr:uid="{00000000-0005-0000-0000-000000000000}"/>
    <cellStyle name="20% - Accent1 2 2" xfId="90" xr:uid="{00000000-0005-0000-0000-000001000000}"/>
    <cellStyle name="20% - Accent1 2_IHI" xfId="118" xr:uid="{00000000-0005-0000-0000-000002000000}"/>
    <cellStyle name="20% - Accent1 3" xfId="5" xr:uid="{00000000-0005-0000-0000-000003000000}"/>
    <cellStyle name="20% - Accent2 2" xfId="8" xr:uid="{00000000-0005-0000-0000-000004000000}"/>
    <cellStyle name="20% - Accent2 2 2" xfId="91" xr:uid="{00000000-0005-0000-0000-000005000000}"/>
    <cellStyle name="20% - Accent2 2_IHI" xfId="117" xr:uid="{00000000-0005-0000-0000-000006000000}"/>
    <cellStyle name="20% - Accent2 3" xfId="7" xr:uid="{00000000-0005-0000-0000-000007000000}"/>
    <cellStyle name="20% - Accent3 2" xfId="10" xr:uid="{00000000-0005-0000-0000-000008000000}"/>
    <cellStyle name="20% - Accent3 2 2" xfId="92" xr:uid="{00000000-0005-0000-0000-000009000000}"/>
    <cellStyle name="20% - Accent3 2_IHI" xfId="116" xr:uid="{00000000-0005-0000-0000-00000A000000}"/>
    <cellStyle name="20% - Accent3 3" xfId="9" xr:uid="{00000000-0005-0000-0000-00000B000000}"/>
    <cellStyle name="20% - Accent4 2" xfId="12" xr:uid="{00000000-0005-0000-0000-00000C000000}"/>
    <cellStyle name="20% - Accent4 2 2" xfId="93" xr:uid="{00000000-0005-0000-0000-00000D000000}"/>
    <cellStyle name="20% - Accent4 2_IHI" xfId="112" xr:uid="{00000000-0005-0000-0000-00000E000000}"/>
    <cellStyle name="20% - Accent4 3" xfId="11" xr:uid="{00000000-0005-0000-0000-00000F000000}"/>
    <cellStyle name="20% - Accent5 2" xfId="14" xr:uid="{00000000-0005-0000-0000-000010000000}"/>
    <cellStyle name="20% - Accent5 2 2" xfId="94" xr:uid="{00000000-0005-0000-0000-000011000000}"/>
    <cellStyle name="20% - Accent5 2_IHI" xfId="110" xr:uid="{00000000-0005-0000-0000-000012000000}"/>
    <cellStyle name="20% - Accent5 3" xfId="13" xr:uid="{00000000-0005-0000-0000-000013000000}"/>
    <cellStyle name="20% - Accent6 2" xfId="16" xr:uid="{00000000-0005-0000-0000-000014000000}"/>
    <cellStyle name="20% - Accent6 2 2" xfId="95" xr:uid="{00000000-0005-0000-0000-000015000000}"/>
    <cellStyle name="20% - Accent6 2_IHI" xfId="111" xr:uid="{00000000-0005-0000-0000-000016000000}"/>
    <cellStyle name="20% - Accent6 3" xfId="15" xr:uid="{00000000-0005-0000-0000-000017000000}"/>
    <cellStyle name="40% - Accent1 2" xfId="18" xr:uid="{00000000-0005-0000-0000-000018000000}"/>
    <cellStyle name="40% - Accent1 2 2" xfId="96" xr:uid="{00000000-0005-0000-0000-000019000000}"/>
    <cellStyle name="40% - Accent1 2_IHI" xfId="109" xr:uid="{00000000-0005-0000-0000-00001A000000}"/>
    <cellStyle name="40% - Accent1 3" xfId="17" xr:uid="{00000000-0005-0000-0000-00001B000000}"/>
    <cellStyle name="40% - Accent2 2" xfId="20" xr:uid="{00000000-0005-0000-0000-00001C000000}"/>
    <cellStyle name="40% - Accent2 2 2" xfId="97" xr:uid="{00000000-0005-0000-0000-00001D000000}"/>
    <cellStyle name="40% - Accent2 2_IHI" xfId="108" xr:uid="{00000000-0005-0000-0000-00001E000000}"/>
    <cellStyle name="40% - Accent2 3" xfId="19" xr:uid="{00000000-0005-0000-0000-00001F000000}"/>
    <cellStyle name="40% - Accent3 2" xfId="22" xr:uid="{00000000-0005-0000-0000-000020000000}"/>
    <cellStyle name="40% - Accent3 2 2" xfId="98" xr:uid="{00000000-0005-0000-0000-000021000000}"/>
    <cellStyle name="40% - Accent3 2_IHI" xfId="107" xr:uid="{00000000-0005-0000-0000-000022000000}"/>
    <cellStyle name="40% - Accent3 3" xfId="21" xr:uid="{00000000-0005-0000-0000-000023000000}"/>
    <cellStyle name="40% - Accent4 2" xfId="24" xr:uid="{00000000-0005-0000-0000-000024000000}"/>
    <cellStyle name="40% - Accent4 2 2" xfId="99" xr:uid="{00000000-0005-0000-0000-000025000000}"/>
    <cellStyle name="40% - Accent4 2_IHI" xfId="113" xr:uid="{00000000-0005-0000-0000-000026000000}"/>
    <cellStyle name="40% - Accent4 3" xfId="23" xr:uid="{00000000-0005-0000-0000-000027000000}"/>
    <cellStyle name="40% - Accent5 2" xfId="26" xr:uid="{00000000-0005-0000-0000-000028000000}"/>
    <cellStyle name="40% - Accent5 2 2" xfId="100" xr:uid="{00000000-0005-0000-0000-000029000000}"/>
    <cellStyle name="40% - Accent5 2_IHI" xfId="114" xr:uid="{00000000-0005-0000-0000-00002A000000}"/>
    <cellStyle name="40% - Accent5 3" xfId="25" xr:uid="{00000000-0005-0000-0000-00002B000000}"/>
    <cellStyle name="40% - Accent6 2" xfId="28" xr:uid="{00000000-0005-0000-0000-00002C000000}"/>
    <cellStyle name="40% - Accent6 2 2" xfId="101" xr:uid="{00000000-0005-0000-0000-00002D000000}"/>
    <cellStyle name="40% - Accent6 2_IHI" xfId="115" xr:uid="{00000000-0005-0000-0000-00002E000000}"/>
    <cellStyle name="40% - Accent6 3" xfId="27" xr:uid="{00000000-0005-0000-0000-00002F000000}"/>
    <cellStyle name="60% - Accent1 2" xfId="30" xr:uid="{00000000-0005-0000-0000-000030000000}"/>
    <cellStyle name="60% - Accent1 3" xfId="29" xr:uid="{00000000-0005-0000-0000-000031000000}"/>
    <cellStyle name="60% - Accent2 2" xfId="32" xr:uid="{00000000-0005-0000-0000-000032000000}"/>
    <cellStyle name="60% - Accent2 3" xfId="31" xr:uid="{00000000-0005-0000-0000-000033000000}"/>
    <cellStyle name="60% - Accent3 2" xfId="34" xr:uid="{00000000-0005-0000-0000-000034000000}"/>
    <cellStyle name="60% - Accent3 3" xfId="33" xr:uid="{00000000-0005-0000-0000-000035000000}"/>
    <cellStyle name="60% - Accent4 2" xfId="36" xr:uid="{00000000-0005-0000-0000-000036000000}"/>
    <cellStyle name="60% - Accent4 3" xfId="35" xr:uid="{00000000-0005-0000-0000-000037000000}"/>
    <cellStyle name="60% - Accent5 2" xfId="38" xr:uid="{00000000-0005-0000-0000-000038000000}"/>
    <cellStyle name="60% - Accent5 3" xfId="37" xr:uid="{00000000-0005-0000-0000-000039000000}"/>
    <cellStyle name="60% - Accent6 2" xfId="40" xr:uid="{00000000-0005-0000-0000-00003A000000}"/>
    <cellStyle name="60% - Accent6 3" xfId="39" xr:uid="{00000000-0005-0000-0000-00003B000000}"/>
    <cellStyle name="Accent1 2" xfId="42" xr:uid="{00000000-0005-0000-0000-00003C000000}"/>
    <cellStyle name="Accent1 3" xfId="41" xr:uid="{00000000-0005-0000-0000-00003D000000}"/>
    <cellStyle name="Accent2 2" xfId="44" xr:uid="{00000000-0005-0000-0000-00003E000000}"/>
    <cellStyle name="Accent2 3" xfId="43" xr:uid="{00000000-0005-0000-0000-00003F000000}"/>
    <cellStyle name="Accent3 2" xfId="46" xr:uid="{00000000-0005-0000-0000-000040000000}"/>
    <cellStyle name="Accent3 3" xfId="45" xr:uid="{00000000-0005-0000-0000-000041000000}"/>
    <cellStyle name="Accent4 2" xfId="48" xr:uid="{00000000-0005-0000-0000-000042000000}"/>
    <cellStyle name="Accent4 3" xfId="47" xr:uid="{00000000-0005-0000-0000-000043000000}"/>
    <cellStyle name="Accent5 2" xfId="50" xr:uid="{00000000-0005-0000-0000-000044000000}"/>
    <cellStyle name="Accent5 3" xfId="49" xr:uid="{00000000-0005-0000-0000-000045000000}"/>
    <cellStyle name="Accent6 2" xfId="52" xr:uid="{00000000-0005-0000-0000-000046000000}"/>
    <cellStyle name="Accent6 3" xfId="51" xr:uid="{00000000-0005-0000-0000-000047000000}"/>
    <cellStyle name="Bad 2" xfId="54" xr:uid="{00000000-0005-0000-0000-000048000000}"/>
    <cellStyle name="Bad 3" xfId="53" xr:uid="{00000000-0005-0000-0000-000049000000}"/>
    <cellStyle name="Calculation 2" xfId="56" xr:uid="{00000000-0005-0000-0000-00004A000000}"/>
    <cellStyle name="Calculation 2 2" xfId="122" xr:uid="{00000000-0005-0000-0000-00004B000000}"/>
    <cellStyle name="Calculation 2 2 2" xfId="123" xr:uid="{00000000-0005-0000-0000-00004C000000}"/>
    <cellStyle name="Calculation 2 2 2 2" xfId="124" xr:uid="{00000000-0005-0000-0000-00004D000000}"/>
    <cellStyle name="Calculation 2 2 3" xfId="125" xr:uid="{00000000-0005-0000-0000-00004E000000}"/>
    <cellStyle name="Calculation 2 2 3 2" xfId="126" xr:uid="{00000000-0005-0000-0000-00004F000000}"/>
    <cellStyle name="Calculation 2 3" xfId="127" xr:uid="{00000000-0005-0000-0000-000050000000}"/>
    <cellStyle name="Calculation 2 3 2" xfId="128" xr:uid="{00000000-0005-0000-0000-000051000000}"/>
    <cellStyle name="Calculation 2 4" xfId="129" xr:uid="{00000000-0005-0000-0000-000052000000}"/>
    <cellStyle name="Calculation 2 4 2" xfId="130" xr:uid="{00000000-0005-0000-0000-000053000000}"/>
    <cellStyle name="Calculation 2 5" xfId="131" xr:uid="{00000000-0005-0000-0000-000054000000}"/>
    <cellStyle name="Calculation 2 5 2" xfId="132" xr:uid="{00000000-0005-0000-0000-000055000000}"/>
    <cellStyle name="Calculation 3" xfId="55" xr:uid="{00000000-0005-0000-0000-000056000000}"/>
    <cellStyle name="Calculation 3 2" xfId="133" xr:uid="{00000000-0005-0000-0000-000057000000}"/>
    <cellStyle name="Calculation 3 2 2" xfId="134" xr:uid="{00000000-0005-0000-0000-000058000000}"/>
    <cellStyle name="Calculation 3 2 2 2" xfId="135" xr:uid="{00000000-0005-0000-0000-000059000000}"/>
    <cellStyle name="Calculation 3 2 3" xfId="136" xr:uid="{00000000-0005-0000-0000-00005A000000}"/>
    <cellStyle name="Calculation 3 2 3 2" xfId="137" xr:uid="{00000000-0005-0000-0000-00005B000000}"/>
    <cellStyle name="Calculation 3 3" xfId="138" xr:uid="{00000000-0005-0000-0000-00005C000000}"/>
    <cellStyle name="Calculation 3 3 2" xfId="139" xr:uid="{00000000-0005-0000-0000-00005D000000}"/>
    <cellStyle name="Calculation 3 4" xfId="140" xr:uid="{00000000-0005-0000-0000-00005E000000}"/>
    <cellStyle name="Calculation 3 4 2" xfId="141" xr:uid="{00000000-0005-0000-0000-00005F000000}"/>
    <cellStyle name="Calculation 3 5" xfId="142" xr:uid="{00000000-0005-0000-0000-000060000000}"/>
    <cellStyle name="Calculation 3 5 2" xfId="143" xr:uid="{00000000-0005-0000-0000-000061000000}"/>
    <cellStyle name="Calculation 4" xfId="144" xr:uid="{00000000-0005-0000-0000-000062000000}"/>
    <cellStyle name="Calculation 4 2" xfId="145" xr:uid="{00000000-0005-0000-0000-000063000000}"/>
    <cellStyle name="Calculation 4 2 2" xfId="146" xr:uid="{00000000-0005-0000-0000-000064000000}"/>
    <cellStyle name="Calculation 4 3" xfId="147" xr:uid="{00000000-0005-0000-0000-000065000000}"/>
    <cellStyle name="Calculation 4 3 2" xfId="148" xr:uid="{00000000-0005-0000-0000-000066000000}"/>
    <cellStyle name="Check Cell 2" xfId="58" xr:uid="{00000000-0005-0000-0000-000067000000}"/>
    <cellStyle name="Check Cell 3" xfId="57" xr:uid="{00000000-0005-0000-0000-000068000000}"/>
    <cellStyle name="Explanatory Text" xfId="1" builtinId="53"/>
    <cellStyle name="Explanatory Text 2" xfId="60" xr:uid="{00000000-0005-0000-0000-00006A000000}"/>
    <cellStyle name="Explanatory Text 3" xfId="61" xr:uid="{00000000-0005-0000-0000-00006B000000}"/>
    <cellStyle name="Explanatory Text 4" xfId="59" xr:uid="{00000000-0005-0000-0000-00006C000000}"/>
    <cellStyle name="Good 2" xfId="63" xr:uid="{00000000-0005-0000-0000-00006D000000}"/>
    <cellStyle name="Good 3" xfId="62" xr:uid="{00000000-0005-0000-0000-00006E000000}"/>
    <cellStyle name="Heading 1 2" xfId="65" xr:uid="{00000000-0005-0000-0000-00006F000000}"/>
    <cellStyle name="Heading 1 3" xfId="64" xr:uid="{00000000-0005-0000-0000-000070000000}"/>
    <cellStyle name="Heading 2 2" xfId="67" xr:uid="{00000000-0005-0000-0000-000071000000}"/>
    <cellStyle name="Heading 2 3" xfId="66" xr:uid="{00000000-0005-0000-0000-000072000000}"/>
    <cellStyle name="Heading 3 2" xfId="69" xr:uid="{00000000-0005-0000-0000-000073000000}"/>
    <cellStyle name="Heading 3 3" xfId="68" xr:uid="{00000000-0005-0000-0000-000074000000}"/>
    <cellStyle name="Heading 4 2" xfId="71" xr:uid="{00000000-0005-0000-0000-000075000000}"/>
    <cellStyle name="Heading 4 3" xfId="70" xr:uid="{00000000-0005-0000-0000-000076000000}"/>
    <cellStyle name="Input 2" xfId="73" xr:uid="{00000000-0005-0000-0000-000077000000}"/>
    <cellStyle name="Input 2 2" xfId="149" xr:uid="{00000000-0005-0000-0000-000078000000}"/>
    <cellStyle name="Input 2 2 2" xfId="150" xr:uid="{00000000-0005-0000-0000-000079000000}"/>
    <cellStyle name="Input 2 2 2 2" xfId="151" xr:uid="{00000000-0005-0000-0000-00007A000000}"/>
    <cellStyle name="Input 2 2 3" xfId="152" xr:uid="{00000000-0005-0000-0000-00007B000000}"/>
    <cellStyle name="Input 2 2 3 2" xfId="153" xr:uid="{00000000-0005-0000-0000-00007C000000}"/>
    <cellStyle name="Input 2 3" xfId="154" xr:uid="{00000000-0005-0000-0000-00007D000000}"/>
    <cellStyle name="Input 2 3 2" xfId="155" xr:uid="{00000000-0005-0000-0000-00007E000000}"/>
    <cellStyle name="Input 2 4" xfId="156" xr:uid="{00000000-0005-0000-0000-00007F000000}"/>
    <cellStyle name="Input 2 4 2" xfId="157" xr:uid="{00000000-0005-0000-0000-000080000000}"/>
    <cellStyle name="Input 2 5" xfId="158" xr:uid="{00000000-0005-0000-0000-000081000000}"/>
    <cellStyle name="Input 2 5 2" xfId="159" xr:uid="{00000000-0005-0000-0000-000082000000}"/>
    <cellStyle name="Input 3" xfId="72" xr:uid="{00000000-0005-0000-0000-000083000000}"/>
    <cellStyle name="Input 3 2" xfId="160" xr:uid="{00000000-0005-0000-0000-000084000000}"/>
    <cellStyle name="Input 3 2 2" xfId="161" xr:uid="{00000000-0005-0000-0000-000085000000}"/>
    <cellStyle name="Input 3 2 2 2" xfId="162" xr:uid="{00000000-0005-0000-0000-000086000000}"/>
    <cellStyle name="Input 3 2 3" xfId="163" xr:uid="{00000000-0005-0000-0000-000087000000}"/>
    <cellStyle name="Input 3 2 3 2" xfId="164" xr:uid="{00000000-0005-0000-0000-000088000000}"/>
    <cellStyle name="Input 3 3" xfId="165" xr:uid="{00000000-0005-0000-0000-000089000000}"/>
    <cellStyle name="Input 3 3 2" xfId="166" xr:uid="{00000000-0005-0000-0000-00008A000000}"/>
    <cellStyle name="Input 3 4" xfId="167" xr:uid="{00000000-0005-0000-0000-00008B000000}"/>
    <cellStyle name="Input 3 4 2" xfId="168" xr:uid="{00000000-0005-0000-0000-00008C000000}"/>
    <cellStyle name="Input 3 5" xfId="169" xr:uid="{00000000-0005-0000-0000-00008D000000}"/>
    <cellStyle name="Input 3 5 2" xfId="170" xr:uid="{00000000-0005-0000-0000-00008E000000}"/>
    <cellStyle name="Input 4" xfId="171" xr:uid="{00000000-0005-0000-0000-00008F000000}"/>
    <cellStyle name="Input 4 2" xfId="172" xr:uid="{00000000-0005-0000-0000-000090000000}"/>
    <cellStyle name="Input 4 2 2" xfId="173" xr:uid="{00000000-0005-0000-0000-000091000000}"/>
    <cellStyle name="Input 4 3" xfId="174" xr:uid="{00000000-0005-0000-0000-000092000000}"/>
    <cellStyle name="Input 4 3 2" xfId="175" xr:uid="{00000000-0005-0000-0000-000093000000}"/>
    <cellStyle name="Linked Cell 2" xfId="75" xr:uid="{00000000-0005-0000-0000-000094000000}"/>
    <cellStyle name="Linked Cell 3" xfId="74" xr:uid="{00000000-0005-0000-0000-000095000000}"/>
    <cellStyle name="Neutral 2" xfId="77" xr:uid="{00000000-0005-0000-0000-000096000000}"/>
    <cellStyle name="Neutral 3" xfId="76" xr:uid="{00000000-0005-0000-0000-000097000000}"/>
    <cellStyle name="Normal" xfId="0" builtinId="0"/>
    <cellStyle name="Normal 2" xfId="3" xr:uid="{00000000-0005-0000-0000-000099000000}"/>
    <cellStyle name="Normal 3" xfId="2" xr:uid="{00000000-0005-0000-0000-00009A000000}"/>
    <cellStyle name="Normal 3 2" xfId="78" xr:uid="{00000000-0005-0000-0000-00009B000000}"/>
    <cellStyle name="Normal 3 3" xfId="102" xr:uid="{00000000-0005-0000-0000-00009C000000}"/>
    <cellStyle name="Normal 3_IHI" xfId="119" xr:uid="{00000000-0005-0000-0000-00009D000000}"/>
    <cellStyle name="Normal 4" xfId="4" xr:uid="{00000000-0005-0000-0000-00009E000000}"/>
    <cellStyle name="Normal 4 2" xfId="103" xr:uid="{00000000-0005-0000-0000-00009F000000}"/>
    <cellStyle name="Normal 4 2 2" xfId="176" xr:uid="{00000000-0005-0000-0000-0000A0000000}"/>
    <cellStyle name="Normal 4 2 2 2" xfId="177" xr:uid="{00000000-0005-0000-0000-0000A1000000}"/>
    <cellStyle name="Normal 4 2 2 2 2" xfId="178" xr:uid="{00000000-0005-0000-0000-0000A2000000}"/>
    <cellStyle name="Normal 4 2 2 2 2 2" xfId="179" xr:uid="{00000000-0005-0000-0000-0000A3000000}"/>
    <cellStyle name="Normal 4 2 2 2 3" xfId="180" xr:uid="{00000000-0005-0000-0000-0000A4000000}"/>
    <cellStyle name="Normal 4 2 2 3" xfId="181" xr:uid="{00000000-0005-0000-0000-0000A5000000}"/>
    <cellStyle name="Normal 4 2 2 3 2" xfId="182" xr:uid="{00000000-0005-0000-0000-0000A6000000}"/>
    <cellStyle name="Normal 4 2 2 3 2 2" xfId="183" xr:uid="{00000000-0005-0000-0000-0000A7000000}"/>
    <cellStyle name="Normal 4 2 2 3 3" xfId="184" xr:uid="{00000000-0005-0000-0000-0000A8000000}"/>
    <cellStyle name="Normal 4 2 2 4" xfId="185" xr:uid="{00000000-0005-0000-0000-0000A9000000}"/>
    <cellStyle name="Normal 4 2 2 4 2" xfId="186" xr:uid="{00000000-0005-0000-0000-0000AA000000}"/>
    <cellStyle name="Normal 4 2 2 5" xfId="187" xr:uid="{00000000-0005-0000-0000-0000AB000000}"/>
    <cellStyle name="Normal 4 2 2 6" xfId="188" xr:uid="{00000000-0005-0000-0000-0000AC000000}"/>
    <cellStyle name="Normal 4 2 3" xfId="189" xr:uid="{00000000-0005-0000-0000-0000AD000000}"/>
    <cellStyle name="Normal 4 2 3 2" xfId="190" xr:uid="{00000000-0005-0000-0000-0000AE000000}"/>
    <cellStyle name="Normal 4 2 3 2 2" xfId="191" xr:uid="{00000000-0005-0000-0000-0000AF000000}"/>
    <cellStyle name="Normal 4 2 3 2 2 2" xfId="192" xr:uid="{00000000-0005-0000-0000-0000B0000000}"/>
    <cellStyle name="Normal 4 2 3 2 3" xfId="193" xr:uid="{00000000-0005-0000-0000-0000B1000000}"/>
    <cellStyle name="Normal 4 2 3 3" xfId="194" xr:uid="{00000000-0005-0000-0000-0000B2000000}"/>
    <cellStyle name="Normal 4 2 3 3 2" xfId="195" xr:uid="{00000000-0005-0000-0000-0000B3000000}"/>
    <cellStyle name="Normal 4 2 3 3 2 2" xfId="196" xr:uid="{00000000-0005-0000-0000-0000B4000000}"/>
    <cellStyle name="Normal 4 2 3 3 3" xfId="197" xr:uid="{00000000-0005-0000-0000-0000B5000000}"/>
    <cellStyle name="Normal 4 2 3 4" xfId="198" xr:uid="{00000000-0005-0000-0000-0000B6000000}"/>
    <cellStyle name="Normal 4 2 3 4 2" xfId="199" xr:uid="{00000000-0005-0000-0000-0000B7000000}"/>
    <cellStyle name="Normal 4 2 3 5" xfId="200" xr:uid="{00000000-0005-0000-0000-0000B8000000}"/>
    <cellStyle name="Normal 4 2 4" xfId="201" xr:uid="{00000000-0005-0000-0000-0000B9000000}"/>
    <cellStyle name="Normal 4 2 4 2" xfId="202" xr:uid="{00000000-0005-0000-0000-0000BA000000}"/>
    <cellStyle name="Normal 4 2 4 2 2" xfId="203" xr:uid="{00000000-0005-0000-0000-0000BB000000}"/>
    <cellStyle name="Normal 4 2 4 3" xfId="204" xr:uid="{00000000-0005-0000-0000-0000BC000000}"/>
    <cellStyle name="Normal 4 2 5" xfId="205" xr:uid="{00000000-0005-0000-0000-0000BD000000}"/>
    <cellStyle name="Normal 4 2 5 2" xfId="206" xr:uid="{00000000-0005-0000-0000-0000BE000000}"/>
    <cellStyle name="Normal 4 2 5 2 2" xfId="207" xr:uid="{00000000-0005-0000-0000-0000BF000000}"/>
    <cellStyle name="Normal 4 2 5 3" xfId="208" xr:uid="{00000000-0005-0000-0000-0000C0000000}"/>
    <cellStyle name="Normal 4 2 6" xfId="209" xr:uid="{00000000-0005-0000-0000-0000C1000000}"/>
    <cellStyle name="Normal 4 2 6 2" xfId="210" xr:uid="{00000000-0005-0000-0000-0000C2000000}"/>
    <cellStyle name="Normal 4 2 7" xfId="211" xr:uid="{00000000-0005-0000-0000-0000C3000000}"/>
    <cellStyle name="Normal 4 2 8" xfId="212" xr:uid="{00000000-0005-0000-0000-0000C4000000}"/>
    <cellStyle name="Normal 4 3" xfId="104" xr:uid="{00000000-0005-0000-0000-0000C5000000}"/>
    <cellStyle name="Normal 4 3 2" xfId="213" xr:uid="{00000000-0005-0000-0000-0000C6000000}"/>
    <cellStyle name="Normal 4 3 2 2" xfId="214" xr:uid="{00000000-0005-0000-0000-0000C7000000}"/>
    <cellStyle name="Normal 4 3 2 2 2" xfId="215" xr:uid="{00000000-0005-0000-0000-0000C8000000}"/>
    <cellStyle name="Normal 4 3 2 3" xfId="216" xr:uid="{00000000-0005-0000-0000-0000C9000000}"/>
    <cellStyle name="Normal 4 3 3" xfId="217" xr:uid="{00000000-0005-0000-0000-0000CA000000}"/>
    <cellStyle name="Normal 4 3 3 2" xfId="218" xr:uid="{00000000-0005-0000-0000-0000CB000000}"/>
    <cellStyle name="Normal 4 3 3 2 2" xfId="219" xr:uid="{00000000-0005-0000-0000-0000CC000000}"/>
    <cellStyle name="Normal 4 3 3 3" xfId="220" xr:uid="{00000000-0005-0000-0000-0000CD000000}"/>
    <cellStyle name="Normal 4 3 4" xfId="221" xr:uid="{00000000-0005-0000-0000-0000CE000000}"/>
    <cellStyle name="Normal 4 3 4 2" xfId="222" xr:uid="{00000000-0005-0000-0000-0000CF000000}"/>
    <cellStyle name="Normal 4 3 5" xfId="223" xr:uid="{00000000-0005-0000-0000-0000D0000000}"/>
    <cellStyle name="Normal 4 3 6" xfId="224" xr:uid="{00000000-0005-0000-0000-0000D1000000}"/>
    <cellStyle name="Normal 4 4" xfId="225" xr:uid="{00000000-0005-0000-0000-0000D2000000}"/>
    <cellStyle name="Normal 4 4 2" xfId="226" xr:uid="{00000000-0005-0000-0000-0000D3000000}"/>
    <cellStyle name="Normal 4 4 2 2" xfId="227" xr:uid="{00000000-0005-0000-0000-0000D4000000}"/>
    <cellStyle name="Normal 4 4 2 2 2" xfId="228" xr:uid="{00000000-0005-0000-0000-0000D5000000}"/>
    <cellStyle name="Normal 4 4 2 3" xfId="229" xr:uid="{00000000-0005-0000-0000-0000D6000000}"/>
    <cellStyle name="Normal 4 4 3" xfId="230" xr:uid="{00000000-0005-0000-0000-0000D7000000}"/>
    <cellStyle name="Normal 4 4 3 2" xfId="231" xr:uid="{00000000-0005-0000-0000-0000D8000000}"/>
    <cellStyle name="Normal 4 4 3 2 2" xfId="232" xr:uid="{00000000-0005-0000-0000-0000D9000000}"/>
    <cellStyle name="Normal 4 4 3 3" xfId="233" xr:uid="{00000000-0005-0000-0000-0000DA000000}"/>
    <cellStyle name="Normal 4 4 4" xfId="234" xr:uid="{00000000-0005-0000-0000-0000DB000000}"/>
    <cellStyle name="Normal 4 4 4 2" xfId="235" xr:uid="{00000000-0005-0000-0000-0000DC000000}"/>
    <cellStyle name="Normal 4 4 5" xfId="236" xr:uid="{00000000-0005-0000-0000-0000DD000000}"/>
    <cellStyle name="Normal 4 5" xfId="237" xr:uid="{00000000-0005-0000-0000-0000DE000000}"/>
    <cellStyle name="Normal 4 5 2" xfId="238" xr:uid="{00000000-0005-0000-0000-0000DF000000}"/>
    <cellStyle name="Normal 4 5 2 2" xfId="239" xr:uid="{00000000-0005-0000-0000-0000E0000000}"/>
    <cellStyle name="Normal 4 5 3" xfId="240" xr:uid="{00000000-0005-0000-0000-0000E1000000}"/>
    <cellStyle name="Normal 4 6" xfId="241" xr:uid="{00000000-0005-0000-0000-0000E2000000}"/>
    <cellStyle name="Normal 4 6 2" xfId="242" xr:uid="{00000000-0005-0000-0000-0000E3000000}"/>
    <cellStyle name="Normal 4 6 2 2" xfId="243" xr:uid="{00000000-0005-0000-0000-0000E4000000}"/>
    <cellStyle name="Normal 4 6 3" xfId="244" xr:uid="{00000000-0005-0000-0000-0000E5000000}"/>
    <cellStyle name="Normal 4 7" xfId="245" xr:uid="{00000000-0005-0000-0000-0000E6000000}"/>
    <cellStyle name="Normal 4 7 2" xfId="246" xr:uid="{00000000-0005-0000-0000-0000E7000000}"/>
    <cellStyle name="Normal 4 8" xfId="247" xr:uid="{00000000-0005-0000-0000-0000E8000000}"/>
    <cellStyle name="Normal 4 9" xfId="248" xr:uid="{00000000-0005-0000-0000-0000E9000000}"/>
    <cellStyle name="Normal 4_IHI" xfId="120" xr:uid="{00000000-0005-0000-0000-0000EA000000}"/>
    <cellStyle name="Normal 5" xfId="89" xr:uid="{00000000-0005-0000-0000-0000EB000000}"/>
    <cellStyle name="Normal 5 2" xfId="249" xr:uid="{00000000-0005-0000-0000-0000EC000000}"/>
    <cellStyle name="Normal 6" xfId="105" xr:uid="{00000000-0005-0000-0000-0000ED000000}"/>
    <cellStyle name="Normal 6 2" xfId="106" xr:uid="{00000000-0005-0000-0000-0000EE000000}"/>
    <cellStyle name="Normal 6_IHI" xfId="121" xr:uid="{00000000-0005-0000-0000-0000EF000000}"/>
    <cellStyle name="Normal 7" xfId="250" xr:uid="{00000000-0005-0000-0000-0000F0000000}"/>
    <cellStyle name="Normal 8" xfId="251" xr:uid="{00000000-0005-0000-0000-0000F1000000}"/>
    <cellStyle name="Normal 8 2" xfId="252" xr:uid="{00000000-0005-0000-0000-0000F2000000}"/>
    <cellStyle name="Note 2" xfId="80" xr:uid="{00000000-0005-0000-0000-0000F3000000}"/>
    <cellStyle name="Note 2 2" xfId="253" xr:uid="{00000000-0005-0000-0000-0000F4000000}"/>
    <cellStyle name="Note 2 2 2" xfId="254" xr:uid="{00000000-0005-0000-0000-0000F5000000}"/>
    <cellStyle name="Note 2 2 2 2" xfId="255" xr:uid="{00000000-0005-0000-0000-0000F6000000}"/>
    <cellStyle name="Note 2 2 3" xfId="256" xr:uid="{00000000-0005-0000-0000-0000F7000000}"/>
    <cellStyle name="Note 2 2 3 2" xfId="257" xr:uid="{00000000-0005-0000-0000-0000F8000000}"/>
    <cellStyle name="Note 2 3" xfId="258" xr:uid="{00000000-0005-0000-0000-0000F9000000}"/>
    <cellStyle name="Note 2 3 2" xfId="259" xr:uid="{00000000-0005-0000-0000-0000FA000000}"/>
    <cellStyle name="Note 2 4" xfId="260" xr:uid="{00000000-0005-0000-0000-0000FB000000}"/>
    <cellStyle name="Note 2 4 2" xfId="261" xr:uid="{00000000-0005-0000-0000-0000FC000000}"/>
    <cellStyle name="Note 3" xfId="79" xr:uid="{00000000-0005-0000-0000-0000FD000000}"/>
    <cellStyle name="Note 3 2" xfId="262" xr:uid="{00000000-0005-0000-0000-0000FE000000}"/>
    <cellStyle name="Note 3 2 2" xfId="263" xr:uid="{00000000-0005-0000-0000-0000FF000000}"/>
    <cellStyle name="Note 3 2 2 2" xfId="264" xr:uid="{00000000-0005-0000-0000-000000010000}"/>
    <cellStyle name="Note 3 2 3" xfId="265" xr:uid="{00000000-0005-0000-0000-000001010000}"/>
    <cellStyle name="Note 3 2 3 2" xfId="266" xr:uid="{00000000-0005-0000-0000-000002010000}"/>
    <cellStyle name="Note 3 3" xfId="267" xr:uid="{00000000-0005-0000-0000-000003010000}"/>
    <cellStyle name="Note 3 3 2" xfId="268" xr:uid="{00000000-0005-0000-0000-000004010000}"/>
    <cellStyle name="Note 3 4" xfId="269" xr:uid="{00000000-0005-0000-0000-000005010000}"/>
    <cellStyle name="Note 3 4 2" xfId="270" xr:uid="{00000000-0005-0000-0000-000006010000}"/>
    <cellStyle name="Note 4" xfId="271" xr:uid="{00000000-0005-0000-0000-000007010000}"/>
    <cellStyle name="Note 4 2" xfId="272" xr:uid="{00000000-0005-0000-0000-000008010000}"/>
    <cellStyle name="Note 4 2 2" xfId="273" xr:uid="{00000000-0005-0000-0000-000009010000}"/>
    <cellStyle name="Note 4 3" xfId="274" xr:uid="{00000000-0005-0000-0000-00000A010000}"/>
    <cellStyle name="Note 4 3 2" xfId="275" xr:uid="{00000000-0005-0000-0000-00000B010000}"/>
    <cellStyle name="Output 2" xfId="82" xr:uid="{00000000-0005-0000-0000-00000C010000}"/>
    <cellStyle name="Output 2 2" xfId="276" xr:uid="{00000000-0005-0000-0000-00000D010000}"/>
    <cellStyle name="Output 2 2 2" xfId="277" xr:uid="{00000000-0005-0000-0000-00000E010000}"/>
    <cellStyle name="Output 2 2 2 2" xfId="278" xr:uid="{00000000-0005-0000-0000-00000F010000}"/>
    <cellStyle name="Output 2 2 3" xfId="279" xr:uid="{00000000-0005-0000-0000-000010010000}"/>
    <cellStyle name="Output 2 2 3 2" xfId="280" xr:uid="{00000000-0005-0000-0000-000011010000}"/>
    <cellStyle name="Output 2 3" xfId="281" xr:uid="{00000000-0005-0000-0000-000012010000}"/>
    <cellStyle name="Output 2 3 2" xfId="282" xr:uid="{00000000-0005-0000-0000-000013010000}"/>
    <cellStyle name="Output 2 4" xfId="283" xr:uid="{00000000-0005-0000-0000-000014010000}"/>
    <cellStyle name="Output 2 4 2" xfId="284" xr:uid="{00000000-0005-0000-0000-000015010000}"/>
    <cellStyle name="Output 2 5" xfId="285" xr:uid="{00000000-0005-0000-0000-000016010000}"/>
    <cellStyle name="Output 2 5 2" xfId="286" xr:uid="{00000000-0005-0000-0000-000017010000}"/>
    <cellStyle name="Output 3" xfId="81" xr:uid="{00000000-0005-0000-0000-000018010000}"/>
    <cellStyle name="Output 3 2" xfId="287" xr:uid="{00000000-0005-0000-0000-000019010000}"/>
    <cellStyle name="Output 3 2 2" xfId="288" xr:uid="{00000000-0005-0000-0000-00001A010000}"/>
    <cellStyle name="Output 3 2 2 2" xfId="289" xr:uid="{00000000-0005-0000-0000-00001B010000}"/>
    <cellStyle name="Output 3 2 3" xfId="290" xr:uid="{00000000-0005-0000-0000-00001C010000}"/>
    <cellStyle name="Output 3 2 3 2" xfId="291" xr:uid="{00000000-0005-0000-0000-00001D010000}"/>
    <cellStyle name="Output 3 3" xfId="292" xr:uid="{00000000-0005-0000-0000-00001E010000}"/>
    <cellStyle name="Output 3 3 2" xfId="293" xr:uid="{00000000-0005-0000-0000-00001F010000}"/>
    <cellStyle name="Output 3 4" xfId="294" xr:uid="{00000000-0005-0000-0000-000020010000}"/>
    <cellStyle name="Output 3 4 2" xfId="295" xr:uid="{00000000-0005-0000-0000-000021010000}"/>
    <cellStyle name="Output 3 5" xfId="296" xr:uid="{00000000-0005-0000-0000-000022010000}"/>
    <cellStyle name="Output 3 5 2" xfId="297" xr:uid="{00000000-0005-0000-0000-000023010000}"/>
    <cellStyle name="Output 4" xfId="298" xr:uid="{00000000-0005-0000-0000-000024010000}"/>
    <cellStyle name="Output 4 2" xfId="299" xr:uid="{00000000-0005-0000-0000-000025010000}"/>
    <cellStyle name="Output 4 2 2" xfId="300" xr:uid="{00000000-0005-0000-0000-000026010000}"/>
    <cellStyle name="Output 4 3" xfId="301" xr:uid="{00000000-0005-0000-0000-000027010000}"/>
    <cellStyle name="Output 4 3 2" xfId="302" xr:uid="{00000000-0005-0000-0000-000028010000}"/>
    <cellStyle name="Title 2" xfId="84" xr:uid="{00000000-0005-0000-0000-000029010000}"/>
    <cellStyle name="Title 3" xfId="83" xr:uid="{00000000-0005-0000-0000-00002A010000}"/>
    <cellStyle name="Total 2" xfId="86" xr:uid="{00000000-0005-0000-0000-00002B010000}"/>
    <cellStyle name="Total 2 2" xfId="303" xr:uid="{00000000-0005-0000-0000-00002C010000}"/>
    <cellStyle name="Total 2 2 2" xfId="304" xr:uid="{00000000-0005-0000-0000-00002D010000}"/>
    <cellStyle name="Total 2 2 2 2" xfId="305" xr:uid="{00000000-0005-0000-0000-00002E010000}"/>
    <cellStyle name="Total 2 2 3" xfId="306" xr:uid="{00000000-0005-0000-0000-00002F010000}"/>
    <cellStyle name="Total 2 2 3 2" xfId="307" xr:uid="{00000000-0005-0000-0000-000030010000}"/>
    <cellStyle name="Total 2 3" xfId="308" xr:uid="{00000000-0005-0000-0000-000031010000}"/>
    <cellStyle name="Total 2 3 2" xfId="309" xr:uid="{00000000-0005-0000-0000-000032010000}"/>
    <cellStyle name="Total 2 4" xfId="310" xr:uid="{00000000-0005-0000-0000-000033010000}"/>
    <cellStyle name="Total 2 4 2" xfId="311" xr:uid="{00000000-0005-0000-0000-000034010000}"/>
    <cellStyle name="Total 2 5" xfId="312" xr:uid="{00000000-0005-0000-0000-000035010000}"/>
    <cellStyle name="Total 2 5 2" xfId="313" xr:uid="{00000000-0005-0000-0000-000036010000}"/>
    <cellStyle name="Total 3" xfId="85" xr:uid="{00000000-0005-0000-0000-000037010000}"/>
    <cellStyle name="Total 3 2" xfId="314" xr:uid="{00000000-0005-0000-0000-000038010000}"/>
    <cellStyle name="Total 3 2 2" xfId="315" xr:uid="{00000000-0005-0000-0000-000039010000}"/>
    <cellStyle name="Total 3 2 2 2" xfId="316" xr:uid="{00000000-0005-0000-0000-00003A010000}"/>
    <cellStyle name="Total 3 2 3" xfId="317" xr:uid="{00000000-0005-0000-0000-00003B010000}"/>
    <cellStyle name="Total 3 2 3 2" xfId="318" xr:uid="{00000000-0005-0000-0000-00003C010000}"/>
    <cellStyle name="Total 3 3" xfId="319" xr:uid="{00000000-0005-0000-0000-00003D010000}"/>
    <cellStyle name="Total 3 3 2" xfId="320" xr:uid="{00000000-0005-0000-0000-00003E010000}"/>
    <cellStyle name="Total 3 4" xfId="321" xr:uid="{00000000-0005-0000-0000-00003F010000}"/>
    <cellStyle name="Total 3 4 2" xfId="322" xr:uid="{00000000-0005-0000-0000-000040010000}"/>
    <cellStyle name="Total 3 5" xfId="323" xr:uid="{00000000-0005-0000-0000-000041010000}"/>
    <cellStyle name="Total 3 5 2" xfId="324" xr:uid="{00000000-0005-0000-0000-000042010000}"/>
    <cellStyle name="Total 4" xfId="325" xr:uid="{00000000-0005-0000-0000-000043010000}"/>
    <cellStyle name="Total 4 2" xfId="326" xr:uid="{00000000-0005-0000-0000-000044010000}"/>
    <cellStyle name="Total 4 2 2" xfId="327" xr:uid="{00000000-0005-0000-0000-000045010000}"/>
    <cellStyle name="Total 4 3" xfId="328" xr:uid="{00000000-0005-0000-0000-000046010000}"/>
    <cellStyle name="Total 4 3 2" xfId="329" xr:uid="{00000000-0005-0000-0000-000047010000}"/>
    <cellStyle name="Warning Text 2" xfId="88" xr:uid="{00000000-0005-0000-0000-000048010000}"/>
    <cellStyle name="Warning Text 3" xfId="87" xr:uid="{00000000-0005-0000-0000-000049010000}"/>
  </cellStyles>
  <dxfs count="0"/>
  <tableStyles count="0" defaultTableStyle="TableStyleMedium2"/>
  <colors>
    <mruColors>
      <color rgb="FFFFFF66"/>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1</xdr:row>
      <xdr:rowOff>0</xdr:rowOff>
    </xdr:from>
    <xdr:to>
      <xdr:col>3</xdr:col>
      <xdr:colOff>1047039</xdr:colOff>
      <xdr:row>1</xdr:row>
      <xdr:rowOff>589915</xdr:rowOff>
    </xdr:to>
    <xdr:pic>
      <xdr:nvPicPr>
        <xdr:cNvPr id="2" name="Picture 1" descr="Australian Government - Australian Digital Health Agency">
          <a:extLst>
            <a:ext uri="{FF2B5EF4-FFF2-40B4-BE49-F238E27FC236}">
              <a16:creationId xmlns:a16="http://schemas.microsoft.com/office/drawing/2014/main" id="{4EFBE5D2-7E20-3A15-99E4-62DC85AA7E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053" y="156882"/>
          <a:ext cx="2944756" cy="589915"/>
        </a:xfrm>
        <a:prstGeom prst="rect">
          <a:avLst/>
        </a:prstGeom>
      </xdr:spPr>
    </xdr:pic>
    <xdr:clientData/>
  </xdr:twoCellAnchor>
  <xdr:twoCellAnchor editAs="oneCell">
    <xdr:from>
      <xdr:col>2</xdr:col>
      <xdr:colOff>0</xdr:colOff>
      <xdr:row>1</xdr:row>
      <xdr:rowOff>723049</xdr:rowOff>
    </xdr:from>
    <xdr:to>
      <xdr:col>4</xdr:col>
      <xdr:colOff>2514281</xdr:colOff>
      <xdr:row>1</xdr:row>
      <xdr:rowOff>791310</xdr:rowOff>
    </xdr:to>
    <xdr:pic>
      <xdr:nvPicPr>
        <xdr:cNvPr id="4" name="Picture 3">
          <a:extLst>
            <a:ext uri="{FF2B5EF4-FFF2-40B4-BE49-F238E27FC236}">
              <a16:creationId xmlns:a16="http://schemas.microsoft.com/office/drawing/2014/main" id="{B42B4C75-5997-5C54-91B8-53CEDBD2A188}"/>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2853" y="879931"/>
          <a:ext cx="6124257" cy="63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louisestevanovic/AppData/Local/Microsoft/Windows/Temporary%20Internet%20Files/Content.Outlook/WL1LU2S2/NEHTA_1300_2013_PCEHRConnectingSystems_CTestS-Amd1-Assisted-Reg_v1%206%2003-draft.xlsx?827F9B5E" TargetMode="External"/><Relationship Id="rId1" Type="http://schemas.openxmlformats.org/officeDocument/2006/relationships/externalLinkPath" Target="file:///\\827F9B5E\NEHTA_1300_2013_PCEHRConnectingSystems_CTestS-Amd1-Assisted-Reg_v1%206%2003-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Summary Report"/>
      <sheetName val="UC.CIS.501"/>
      <sheetName val="UC.CIS.502"/>
      <sheetName val="Change Logs"/>
      <sheetName val="Sheet1"/>
    </sheetNames>
    <sheetDataSet>
      <sheetData sheetId="0"/>
      <sheetData sheetId="1">
        <row r="98">
          <cell r="B98" t="str">
            <v>Pass</v>
          </cell>
        </row>
        <row r="99">
          <cell r="B99" t="str">
            <v>Fail</v>
          </cell>
        </row>
        <row r="100">
          <cell r="B100" t="str">
            <v>N/A</v>
          </cell>
        </row>
        <row r="101">
          <cell r="B101" t="str">
            <v>TBD</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40"/>
  <sheetViews>
    <sheetView showGridLines="0" tabSelected="1" zoomScale="110" zoomScaleNormal="110" workbookViewId="0">
      <selection activeCell="E45" sqref="E45"/>
    </sheetView>
  </sheetViews>
  <sheetFormatPr defaultColWidth="9.1328125" defaultRowHeight="12.75" x14ac:dyDescent="0.35"/>
  <cols>
    <col min="1" max="1" width="9.1328125" style="2"/>
    <col min="2" max="2" width="2.73046875" style="2" customWidth="1"/>
    <col min="3" max="3" width="27.73046875" style="2" customWidth="1"/>
    <col min="4" max="4" width="22.86328125" style="2" customWidth="1"/>
    <col min="5" max="5" width="41.1328125" style="2" customWidth="1"/>
    <col min="6" max="6" width="8.86328125" style="2" customWidth="1"/>
    <col min="7" max="16384" width="9.1328125" style="2"/>
  </cols>
  <sheetData>
    <row r="1" spans="2:7" x14ac:dyDescent="0.35">
      <c r="B1" s="75"/>
      <c r="C1" s="75"/>
      <c r="D1" s="76"/>
    </row>
    <row r="2" spans="2:7" ht="88.15" x14ac:dyDescent="0.35">
      <c r="B2" s="77"/>
      <c r="D2" s="78"/>
      <c r="E2" s="78"/>
      <c r="F2" s="79"/>
    </row>
    <row r="3" spans="2:7" x14ac:dyDescent="0.35">
      <c r="B3" s="79"/>
      <c r="C3" s="79"/>
      <c r="D3" s="79"/>
      <c r="E3" s="79"/>
      <c r="F3" s="79"/>
    </row>
    <row r="4" spans="2:7" x14ac:dyDescent="0.35">
      <c r="B4" s="79"/>
      <c r="C4" s="79"/>
      <c r="D4" s="79"/>
      <c r="E4" s="79"/>
      <c r="F4" s="79"/>
    </row>
    <row r="5" spans="2:7" s="1" customFormat="1" ht="41.25" customHeight="1" x14ac:dyDescent="0.5">
      <c r="B5" s="80"/>
      <c r="C5" s="123" t="s">
        <v>0</v>
      </c>
      <c r="D5" s="123"/>
      <c r="E5" s="123"/>
      <c r="F5" s="123"/>
      <c r="G5" s="81"/>
    </row>
    <row r="6" spans="2:7" s="88" customFormat="1" ht="34.5" customHeight="1" x14ac:dyDescent="0.45">
      <c r="B6" s="84"/>
      <c r="C6" s="93" t="s">
        <v>1</v>
      </c>
      <c r="D6" s="93"/>
      <c r="E6" s="94"/>
    </row>
    <row r="7" spans="2:7" s="1" customFormat="1" ht="17.649999999999999" x14ac:dyDescent="0.45">
      <c r="B7" s="82"/>
      <c r="C7" s="83" t="s">
        <v>2</v>
      </c>
      <c r="D7" s="83"/>
      <c r="E7" s="82"/>
      <c r="F7" s="82"/>
    </row>
    <row r="8" spans="2:7" s="1" customFormat="1" ht="29.25" customHeight="1" x14ac:dyDescent="0.35">
      <c r="B8" s="82"/>
      <c r="C8" s="108" t="s">
        <v>3</v>
      </c>
      <c r="D8" s="85"/>
      <c r="E8" s="82"/>
      <c r="F8" s="82"/>
    </row>
    <row r="9" spans="2:7" s="1" customFormat="1" ht="16.5" x14ac:dyDescent="0.3">
      <c r="B9" s="82"/>
      <c r="C9" s="82" t="s">
        <v>4</v>
      </c>
      <c r="D9" s="86"/>
      <c r="E9" s="82"/>
      <c r="F9" s="86"/>
    </row>
    <row r="10" spans="2:7" s="1" customFormat="1" ht="12.4" x14ac:dyDescent="0.3">
      <c r="B10" s="82"/>
      <c r="C10" s="122" t="s">
        <v>274</v>
      </c>
      <c r="D10" s="82"/>
      <c r="E10" s="82"/>
      <c r="F10" s="82"/>
    </row>
    <row r="11" spans="2:7" s="1" customFormat="1" ht="12.4" x14ac:dyDescent="0.3">
      <c r="C11" s="122" t="s">
        <v>275</v>
      </c>
    </row>
    <row r="12" spans="2:7" s="1" customFormat="1" ht="12.4" x14ac:dyDescent="0.3">
      <c r="C12" s="122"/>
    </row>
    <row r="13" spans="2:7" s="1" customFormat="1" ht="24" customHeight="1" x14ac:dyDescent="0.3">
      <c r="C13" s="87" t="s">
        <v>5</v>
      </c>
      <c r="D13" s="88"/>
      <c r="E13" s="88"/>
    </row>
    <row r="14" spans="2:7" s="1" customFormat="1" ht="12.4" x14ac:dyDescent="0.3">
      <c r="C14" s="89" t="s">
        <v>6</v>
      </c>
      <c r="D14" s="89" t="s">
        <v>7</v>
      </c>
      <c r="E14" s="89" t="s">
        <v>8</v>
      </c>
    </row>
    <row r="15" spans="2:7" s="1" customFormat="1" ht="33.75" customHeight="1" x14ac:dyDescent="0.3">
      <c r="C15" s="90" t="s">
        <v>9</v>
      </c>
      <c r="D15" s="91">
        <v>41340</v>
      </c>
      <c r="E15" s="95" t="s">
        <v>10</v>
      </c>
    </row>
    <row r="16" spans="2:7" s="1" customFormat="1" ht="44.25" customHeight="1" x14ac:dyDescent="0.3">
      <c r="C16" s="84">
        <v>1.1000000000000001</v>
      </c>
      <c r="D16" s="107">
        <v>42223</v>
      </c>
      <c r="E16" s="95" t="s">
        <v>11</v>
      </c>
    </row>
    <row r="17" spans="2:7" s="1" customFormat="1" ht="68.25" customHeight="1" x14ac:dyDescent="0.3">
      <c r="C17" s="84">
        <v>1.1000000000000001</v>
      </c>
      <c r="D17" s="91">
        <v>45793</v>
      </c>
      <c r="E17" s="95" t="s">
        <v>12</v>
      </c>
    </row>
    <row r="18" spans="2:7" s="1" customFormat="1" ht="17.25" customHeight="1" x14ac:dyDescent="0.3">
      <c r="C18" s="84"/>
      <c r="D18" s="91"/>
      <c r="E18" s="95"/>
    </row>
    <row r="19" spans="2:7" s="1" customFormat="1" ht="17.25" customHeight="1" x14ac:dyDescent="0.3">
      <c r="C19" s="118" t="s">
        <v>266</v>
      </c>
      <c r="D19" s="91"/>
      <c r="E19" s="95"/>
    </row>
    <row r="20" spans="2:7" s="1" customFormat="1" ht="17.25" customHeight="1" x14ac:dyDescent="0.3">
      <c r="C20" s="119" t="s">
        <v>267</v>
      </c>
      <c r="D20" s="91"/>
      <c r="E20" s="95"/>
    </row>
    <row r="21" spans="2:7" s="1" customFormat="1" ht="18" customHeight="1" x14ac:dyDescent="0.3">
      <c r="C21" s="120" t="s">
        <v>268</v>
      </c>
      <c r="D21" s="120" t="s">
        <v>269</v>
      </c>
      <c r="E21" s="95"/>
    </row>
    <row r="22" spans="2:7" s="1" customFormat="1" ht="45.75" customHeight="1" x14ac:dyDescent="0.3">
      <c r="C22" s="121" t="s">
        <v>270</v>
      </c>
      <c r="D22" s="121" t="s">
        <v>272</v>
      </c>
      <c r="E22" s="95"/>
    </row>
    <row r="23" spans="2:7" s="1" customFormat="1" ht="42" customHeight="1" x14ac:dyDescent="0.3">
      <c r="C23" s="121" t="s">
        <v>271</v>
      </c>
      <c r="D23" s="91" t="s">
        <v>273</v>
      </c>
      <c r="E23" s="95"/>
    </row>
    <row r="24" spans="2:7" s="1" customFormat="1" ht="17.25" customHeight="1" x14ac:dyDescent="0.3">
      <c r="C24" s="84"/>
      <c r="D24" s="91"/>
      <c r="E24" s="95"/>
    </row>
    <row r="25" spans="2:7" ht="13.5" customHeight="1" x14ac:dyDescent="0.35">
      <c r="B25" s="92"/>
      <c r="C25" s="124" t="s">
        <v>13</v>
      </c>
      <c r="D25" s="124"/>
      <c r="E25" s="124"/>
      <c r="F25" s="92"/>
      <c r="G25" s="92"/>
    </row>
    <row r="26" spans="2:7" ht="27.75" customHeight="1" x14ac:dyDescent="0.35">
      <c r="B26" s="92"/>
      <c r="C26" s="125" t="s">
        <v>14</v>
      </c>
      <c r="D26" s="125"/>
      <c r="E26" s="125"/>
      <c r="F26" s="92"/>
      <c r="G26" s="92"/>
    </row>
    <row r="27" spans="2:7" ht="12" customHeight="1" x14ac:dyDescent="0.35">
      <c r="B27" s="92"/>
      <c r="C27" s="109"/>
      <c r="D27" s="109"/>
      <c r="E27" s="109"/>
      <c r="F27" s="92"/>
      <c r="G27" s="92"/>
    </row>
    <row r="28" spans="2:7" ht="12" customHeight="1" x14ac:dyDescent="0.35">
      <c r="C28" s="112"/>
      <c r="D28" s="112"/>
      <c r="E28" s="112"/>
    </row>
    <row r="29" spans="2:7" ht="12" customHeight="1" x14ac:dyDescent="0.35">
      <c r="C29" s="110"/>
      <c r="D29" s="110"/>
      <c r="E29" s="110"/>
    </row>
    <row r="30" spans="2:7" x14ac:dyDescent="0.35">
      <c r="C30" s="126" t="s">
        <v>15</v>
      </c>
      <c r="D30" s="126"/>
      <c r="E30" s="126"/>
    </row>
    <row r="31" spans="2:7" ht="65.25" customHeight="1" x14ac:dyDescent="0.35">
      <c r="C31" s="127" t="s">
        <v>16</v>
      </c>
      <c r="D31" s="127"/>
      <c r="E31" s="127"/>
    </row>
    <row r="32" spans="2:7" ht="12" customHeight="1" x14ac:dyDescent="0.35">
      <c r="C32" s="110"/>
      <c r="D32" s="110"/>
      <c r="E32" s="110"/>
    </row>
    <row r="33" spans="3:5" x14ac:dyDescent="0.35">
      <c r="C33" s="126" t="s">
        <v>17</v>
      </c>
      <c r="D33" s="126"/>
      <c r="E33" s="126"/>
    </row>
    <row r="34" spans="3:5" ht="26.25" customHeight="1" x14ac:dyDescent="0.35">
      <c r="C34" s="127" t="s">
        <v>18</v>
      </c>
      <c r="D34" s="128"/>
      <c r="E34" s="128"/>
    </row>
    <row r="35" spans="3:5" ht="12" customHeight="1" x14ac:dyDescent="0.35">
      <c r="C35" s="110"/>
      <c r="D35" s="111"/>
      <c r="E35" s="111"/>
    </row>
    <row r="36" spans="3:5" x14ac:dyDescent="0.35">
      <c r="C36" s="126" t="s">
        <v>19</v>
      </c>
      <c r="D36" s="129"/>
      <c r="E36" s="129"/>
    </row>
    <row r="37" spans="3:5" ht="62.45" customHeight="1" x14ac:dyDescent="0.35">
      <c r="C37" s="127" t="s">
        <v>20</v>
      </c>
      <c r="D37" s="127"/>
      <c r="E37" s="127"/>
    </row>
    <row r="38" spans="3:5" ht="12" customHeight="1" x14ac:dyDescent="0.35">
      <c r="C38" s="127"/>
      <c r="D38" s="127"/>
      <c r="E38" s="127"/>
    </row>
    <row r="39" spans="3:5" ht="12" customHeight="1" x14ac:dyDescent="0.35">
      <c r="C39" s="110"/>
      <c r="D39" s="110"/>
      <c r="E39" s="110"/>
    </row>
    <row r="40" spans="3:5" ht="53.25" customHeight="1" x14ac:dyDescent="0.35">
      <c r="C40" s="130" t="s">
        <v>21</v>
      </c>
      <c r="D40" s="131"/>
      <c r="E40" s="131"/>
    </row>
  </sheetData>
  <mergeCells count="11">
    <mergeCell ref="C40:E40"/>
    <mergeCell ref="C33:E33"/>
    <mergeCell ref="C34:E34"/>
    <mergeCell ref="C36:E36"/>
    <mergeCell ref="C37:E37"/>
    <mergeCell ref="C38:E38"/>
    <mergeCell ref="C5:F5"/>
    <mergeCell ref="C25:E25"/>
    <mergeCell ref="C26:E26"/>
    <mergeCell ref="C30:E30"/>
    <mergeCell ref="C31:E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F12"/>
  <sheetViews>
    <sheetView showGridLines="0" workbookViewId="0">
      <selection activeCell="D23" sqref="D23"/>
    </sheetView>
  </sheetViews>
  <sheetFormatPr defaultColWidth="8.86328125" defaultRowHeight="12.75" x14ac:dyDescent="0.35"/>
  <cols>
    <col min="1" max="1" width="4.86328125" style="2" customWidth="1"/>
    <col min="2" max="2" width="5.1328125" style="2" customWidth="1"/>
    <col min="3" max="3" width="20.59765625" style="2" customWidth="1"/>
    <col min="4" max="4" width="49.1328125" style="2" customWidth="1"/>
    <col min="5" max="5" width="16" style="2" customWidth="1"/>
    <col min="6" max="6" width="13.86328125" style="2" customWidth="1"/>
    <col min="7" max="7" width="23.73046875" style="2" customWidth="1"/>
    <col min="8" max="258" width="8.86328125" style="2"/>
    <col min="259" max="259" width="31.86328125" style="2" customWidth="1"/>
    <col min="260" max="260" width="23.73046875" style="2" customWidth="1"/>
    <col min="261" max="261" width="35.86328125" style="2" customWidth="1"/>
    <col min="262" max="262" width="8.86328125" style="2"/>
    <col min="263" max="263" width="23.73046875" style="2" customWidth="1"/>
    <col min="264" max="514" width="8.86328125" style="2"/>
    <col min="515" max="515" width="31.86328125" style="2" customWidth="1"/>
    <col min="516" max="516" width="23.73046875" style="2" customWidth="1"/>
    <col min="517" max="517" width="35.86328125" style="2" customWidth="1"/>
    <col min="518" max="518" width="8.86328125" style="2"/>
    <col min="519" max="519" width="23.73046875" style="2" customWidth="1"/>
    <col min="520" max="770" width="8.86328125" style="2"/>
    <col min="771" max="771" width="31.86328125" style="2" customWidth="1"/>
    <col min="772" max="772" width="23.73046875" style="2" customWidth="1"/>
    <col min="773" max="773" width="35.86328125" style="2" customWidth="1"/>
    <col min="774" max="774" width="8.86328125" style="2"/>
    <col min="775" max="775" width="23.73046875" style="2" customWidth="1"/>
    <col min="776" max="1026" width="8.86328125" style="2"/>
    <col min="1027" max="1027" width="31.86328125" style="2" customWidth="1"/>
    <col min="1028" max="1028" width="23.73046875" style="2" customWidth="1"/>
    <col min="1029" max="1029" width="35.86328125" style="2" customWidth="1"/>
    <col min="1030" max="1030" width="8.86328125" style="2"/>
    <col min="1031" max="1031" width="23.73046875" style="2" customWidth="1"/>
    <col min="1032" max="1282" width="8.86328125" style="2"/>
    <col min="1283" max="1283" width="31.86328125" style="2" customWidth="1"/>
    <col min="1284" max="1284" width="23.73046875" style="2" customWidth="1"/>
    <col min="1285" max="1285" width="35.86328125" style="2" customWidth="1"/>
    <col min="1286" max="1286" width="8.86328125" style="2"/>
    <col min="1287" max="1287" width="23.73046875" style="2" customWidth="1"/>
    <col min="1288" max="1538" width="8.86328125" style="2"/>
    <col min="1539" max="1539" width="31.86328125" style="2" customWidth="1"/>
    <col min="1540" max="1540" width="23.73046875" style="2" customWidth="1"/>
    <col min="1541" max="1541" width="35.86328125" style="2" customWidth="1"/>
    <col min="1542" max="1542" width="8.86328125" style="2"/>
    <col min="1543" max="1543" width="23.73046875" style="2" customWidth="1"/>
    <col min="1544" max="1794" width="8.86328125" style="2"/>
    <col min="1795" max="1795" width="31.86328125" style="2" customWidth="1"/>
    <col min="1796" max="1796" width="23.73046875" style="2" customWidth="1"/>
    <col min="1797" max="1797" width="35.86328125" style="2" customWidth="1"/>
    <col min="1798" max="1798" width="8.86328125" style="2"/>
    <col min="1799" max="1799" width="23.73046875" style="2" customWidth="1"/>
    <col min="1800" max="2050" width="8.86328125" style="2"/>
    <col min="2051" max="2051" width="31.86328125" style="2" customWidth="1"/>
    <col min="2052" max="2052" width="23.73046875" style="2" customWidth="1"/>
    <col min="2053" max="2053" width="35.86328125" style="2" customWidth="1"/>
    <col min="2054" max="2054" width="8.86328125" style="2"/>
    <col min="2055" max="2055" width="23.73046875" style="2" customWidth="1"/>
    <col min="2056" max="2306" width="8.86328125" style="2"/>
    <col min="2307" max="2307" width="31.86328125" style="2" customWidth="1"/>
    <col min="2308" max="2308" width="23.73046875" style="2" customWidth="1"/>
    <col min="2309" max="2309" width="35.86328125" style="2" customWidth="1"/>
    <col min="2310" max="2310" width="8.86328125" style="2"/>
    <col min="2311" max="2311" width="23.73046875" style="2" customWidth="1"/>
    <col min="2312" max="2562" width="8.86328125" style="2"/>
    <col min="2563" max="2563" width="31.86328125" style="2" customWidth="1"/>
    <col min="2564" max="2564" width="23.73046875" style="2" customWidth="1"/>
    <col min="2565" max="2565" width="35.86328125" style="2" customWidth="1"/>
    <col min="2566" max="2566" width="8.86328125" style="2"/>
    <col min="2567" max="2567" width="23.73046875" style="2" customWidth="1"/>
    <col min="2568" max="2818" width="8.86328125" style="2"/>
    <col min="2819" max="2819" width="31.86328125" style="2" customWidth="1"/>
    <col min="2820" max="2820" width="23.73046875" style="2" customWidth="1"/>
    <col min="2821" max="2821" width="35.86328125" style="2" customWidth="1"/>
    <col min="2822" max="2822" width="8.86328125" style="2"/>
    <col min="2823" max="2823" width="23.73046875" style="2" customWidth="1"/>
    <col min="2824" max="3074" width="8.86328125" style="2"/>
    <col min="3075" max="3075" width="31.86328125" style="2" customWidth="1"/>
    <col min="3076" max="3076" width="23.73046875" style="2" customWidth="1"/>
    <col min="3077" max="3077" width="35.86328125" style="2" customWidth="1"/>
    <col min="3078" max="3078" width="8.86328125" style="2"/>
    <col min="3079" max="3079" width="23.73046875" style="2" customWidth="1"/>
    <col min="3080" max="3330" width="8.86328125" style="2"/>
    <col min="3331" max="3331" width="31.86328125" style="2" customWidth="1"/>
    <col min="3332" max="3332" width="23.73046875" style="2" customWidth="1"/>
    <col min="3333" max="3333" width="35.86328125" style="2" customWidth="1"/>
    <col min="3334" max="3334" width="8.86328125" style="2"/>
    <col min="3335" max="3335" width="23.73046875" style="2" customWidth="1"/>
    <col min="3336" max="3586" width="8.86328125" style="2"/>
    <col min="3587" max="3587" width="31.86328125" style="2" customWidth="1"/>
    <col min="3588" max="3588" width="23.73046875" style="2" customWidth="1"/>
    <col min="3589" max="3589" width="35.86328125" style="2" customWidth="1"/>
    <col min="3590" max="3590" width="8.86328125" style="2"/>
    <col min="3591" max="3591" width="23.73046875" style="2" customWidth="1"/>
    <col min="3592" max="3842" width="8.86328125" style="2"/>
    <col min="3843" max="3843" width="31.86328125" style="2" customWidth="1"/>
    <col min="3844" max="3844" width="23.73046875" style="2" customWidth="1"/>
    <col min="3845" max="3845" width="35.86328125" style="2" customWidth="1"/>
    <col min="3846" max="3846" width="8.86328125" style="2"/>
    <col min="3847" max="3847" width="23.73046875" style="2" customWidth="1"/>
    <col min="3848" max="4098" width="8.86328125" style="2"/>
    <col min="4099" max="4099" width="31.86328125" style="2" customWidth="1"/>
    <col min="4100" max="4100" width="23.73046875" style="2" customWidth="1"/>
    <col min="4101" max="4101" width="35.86328125" style="2" customWidth="1"/>
    <col min="4102" max="4102" width="8.86328125" style="2"/>
    <col min="4103" max="4103" width="23.73046875" style="2" customWidth="1"/>
    <col min="4104" max="4354" width="8.86328125" style="2"/>
    <col min="4355" max="4355" width="31.86328125" style="2" customWidth="1"/>
    <col min="4356" max="4356" width="23.73046875" style="2" customWidth="1"/>
    <col min="4357" max="4357" width="35.86328125" style="2" customWidth="1"/>
    <col min="4358" max="4358" width="8.86328125" style="2"/>
    <col min="4359" max="4359" width="23.73046875" style="2" customWidth="1"/>
    <col min="4360" max="4610" width="8.86328125" style="2"/>
    <col min="4611" max="4611" width="31.86328125" style="2" customWidth="1"/>
    <col min="4612" max="4612" width="23.73046875" style="2" customWidth="1"/>
    <col min="4613" max="4613" width="35.86328125" style="2" customWidth="1"/>
    <col min="4614" max="4614" width="8.86328125" style="2"/>
    <col min="4615" max="4615" width="23.73046875" style="2" customWidth="1"/>
    <col min="4616" max="4866" width="8.86328125" style="2"/>
    <col min="4867" max="4867" width="31.86328125" style="2" customWidth="1"/>
    <col min="4868" max="4868" width="23.73046875" style="2" customWidth="1"/>
    <col min="4869" max="4869" width="35.86328125" style="2" customWidth="1"/>
    <col min="4870" max="4870" width="8.86328125" style="2"/>
    <col min="4871" max="4871" width="23.73046875" style="2" customWidth="1"/>
    <col min="4872" max="5122" width="8.86328125" style="2"/>
    <col min="5123" max="5123" width="31.86328125" style="2" customWidth="1"/>
    <col min="5124" max="5124" width="23.73046875" style="2" customWidth="1"/>
    <col min="5125" max="5125" width="35.86328125" style="2" customWidth="1"/>
    <col min="5126" max="5126" width="8.86328125" style="2"/>
    <col min="5127" max="5127" width="23.73046875" style="2" customWidth="1"/>
    <col min="5128" max="5378" width="8.86328125" style="2"/>
    <col min="5379" max="5379" width="31.86328125" style="2" customWidth="1"/>
    <col min="5380" max="5380" width="23.73046875" style="2" customWidth="1"/>
    <col min="5381" max="5381" width="35.86328125" style="2" customWidth="1"/>
    <col min="5382" max="5382" width="8.86328125" style="2"/>
    <col min="5383" max="5383" width="23.73046875" style="2" customWidth="1"/>
    <col min="5384" max="5634" width="8.86328125" style="2"/>
    <col min="5635" max="5635" width="31.86328125" style="2" customWidth="1"/>
    <col min="5636" max="5636" width="23.73046875" style="2" customWidth="1"/>
    <col min="5637" max="5637" width="35.86328125" style="2" customWidth="1"/>
    <col min="5638" max="5638" width="8.86328125" style="2"/>
    <col min="5639" max="5639" width="23.73046875" style="2" customWidth="1"/>
    <col min="5640" max="5890" width="8.86328125" style="2"/>
    <col min="5891" max="5891" width="31.86328125" style="2" customWidth="1"/>
    <col min="5892" max="5892" width="23.73046875" style="2" customWidth="1"/>
    <col min="5893" max="5893" width="35.86328125" style="2" customWidth="1"/>
    <col min="5894" max="5894" width="8.86328125" style="2"/>
    <col min="5895" max="5895" width="23.73046875" style="2" customWidth="1"/>
    <col min="5896" max="6146" width="8.86328125" style="2"/>
    <col min="6147" max="6147" width="31.86328125" style="2" customWidth="1"/>
    <col min="6148" max="6148" width="23.73046875" style="2" customWidth="1"/>
    <col min="6149" max="6149" width="35.86328125" style="2" customWidth="1"/>
    <col min="6150" max="6150" width="8.86328125" style="2"/>
    <col min="6151" max="6151" width="23.73046875" style="2" customWidth="1"/>
    <col min="6152" max="6402" width="8.86328125" style="2"/>
    <col min="6403" max="6403" width="31.86328125" style="2" customWidth="1"/>
    <col min="6404" max="6404" width="23.73046875" style="2" customWidth="1"/>
    <col min="6405" max="6405" width="35.86328125" style="2" customWidth="1"/>
    <col min="6406" max="6406" width="8.86328125" style="2"/>
    <col min="6407" max="6407" width="23.73046875" style="2" customWidth="1"/>
    <col min="6408" max="6658" width="8.86328125" style="2"/>
    <col min="6659" max="6659" width="31.86328125" style="2" customWidth="1"/>
    <col min="6660" max="6660" width="23.73046875" style="2" customWidth="1"/>
    <col min="6661" max="6661" width="35.86328125" style="2" customWidth="1"/>
    <col min="6662" max="6662" width="8.86328125" style="2"/>
    <col min="6663" max="6663" width="23.73046875" style="2" customWidth="1"/>
    <col min="6664" max="6914" width="8.86328125" style="2"/>
    <col min="6915" max="6915" width="31.86328125" style="2" customWidth="1"/>
    <col min="6916" max="6916" width="23.73046875" style="2" customWidth="1"/>
    <col min="6917" max="6917" width="35.86328125" style="2" customWidth="1"/>
    <col min="6918" max="6918" width="8.86328125" style="2"/>
    <col min="6919" max="6919" width="23.73046875" style="2" customWidth="1"/>
    <col min="6920" max="7170" width="8.86328125" style="2"/>
    <col min="7171" max="7171" width="31.86328125" style="2" customWidth="1"/>
    <col min="7172" max="7172" width="23.73046875" style="2" customWidth="1"/>
    <col min="7173" max="7173" width="35.86328125" style="2" customWidth="1"/>
    <col min="7174" max="7174" width="8.86328125" style="2"/>
    <col min="7175" max="7175" width="23.73046875" style="2" customWidth="1"/>
    <col min="7176" max="7426" width="8.86328125" style="2"/>
    <col min="7427" max="7427" width="31.86328125" style="2" customWidth="1"/>
    <col min="7428" max="7428" width="23.73046875" style="2" customWidth="1"/>
    <col min="7429" max="7429" width="35.86328125" style="2" customWidth="1"/>
    <col min="7430" max="7430" width="8.86328125" style="2"/>
    <col min="7431" max="7431" width="23.73046875" style="2" customWidth="1"/>
    <col min="7432" max="7682" width="8.86328125" style="2"/>
    <col min="7683" max="7683" width="31.86328125" style="2" customWidth="1"/>
    <col min="7684" max="7684" width="23.73046875" style="2" customWidth="1"/>
    <col min="7685" max="7685" width="35.86328125" style="2" customWidth="1"/>
    <col min="7686" max="7686" width="8.86328125" style="2"/>
    <col min="7687" max="7687" width="23.73046875" style="2" customWidth="1"/>
    <col min="7688" max="7938" width="8.86328125" style="2"/>
    <col min="7939" max="7939" width="31.86328125" style="2" customWidth="1"/>
    <col min="7940" max="7940" width="23.73046875" style="2" customWidth="1"/>
    <col min="7941" max="7941" width="35.86328125" style="2" customWidth="1"/>
    <col min="7942" max="7942" width="8.86328125" style="2"/>
    <col min="7943" max="7943" width="23.73046875" style="2" customWidth="1"/>
    <col min="7944" max="8194" width="8.86328125" style="2"/>
    <col min="8195" max="8195" width="31.86328125" style="2" customWidth="1"/>
    <col min="8196" max="8196" width="23.73046875" style="2" customWidth="1"/>
    <col min="8197" max="8197" width="35.86328125" style="2" customWidth="1"/>
    <col min="8198" max="8198" width="8.86328125" style="2"/>
    <col min="8199" max="8199" width="23.73046875" style="2" customWidth="1"/>
    <col min="8200" max="8450" width="8.86328125" style="2"/>
    <col min="8451" max="8451" width="31.86328125" style="2" customWidth="1"/>
    <col min="8452" max="8452" width="23.73046875" style="2" customWidth="1"/>
    <col min="8453" max="8453" width="35.86328125" style="2" customWidth="1"/>
    <col min="8454" max="8454" width="8.86328125" style="2"/>
    <col min="8455" max="8455" width="23.73046875" style="2" customWidth="1"/>
    <col min="8456" max="8706" width="8.86328125" style="2"/>
    <col min="8707" max="8707" width="31.86328125" style="2" customWidth="1"/>
    <col min="8708" max="8708" width="23.73046875" style="2" customWidth="1"/>
    <col min="8709" max="8709" width="35.86328125" style="2" customWidth="1"/>
    <col min="8710" max="8710" width="8.86328125" style="2"/>
    <col min="8711" max="8711" width="23.73046875" style="2" customWidth="1"/>
    <col min="8712" max="8962" width="8.86328125" style="2"/>
    <col min="8963" max="8963" width="31.86328125" style="2" customWidth="1"/>
    <col min="8964" max="8964" width="23.73046875" style="2" customWidth="1"/>
    <col min="8965" max="8965" width="35.86328125" style="2" customWidth="1"/>
    <col min="8966" max="8966" width="8.86328125" style="2"/>
    <col min="8967" max="8967" width="23.73046875" style="2" customWidth="1"/>
    <col min="8968" max="9218" width="8.86328125" style="2"/>
    <col min="9219" max="9219" width="31.86328125" style="2" customWidth="1"/>
    <col min="9220" max="9220" width="23.73046875" style="2" customWidth="1"/>
    <col min="9221" max="9221" width="35.86328125" style="2" customWidth="1"/>
    <col min="9222" max="9222" width="8.86328125" style="2"/>
    <col min="9223" max="9223" width="23.73046875" style="2" customWidth="1"/>
    <col min="9224" max="9474" width="8.86328125" style="2"/>
    <col min="9475" max="9475" width="31.86328125" style="2" customWidth="1"/>
    <col min="9476" max="9476" width="23.73046875" style="2" customWidth="1"/>
    <col min="9477" max="9477" width="35.86328125" style="2" customWidth="1"/>
    <col min="9478" max="9478" width="8.86328125" style="2"/>
    <col min="9479" max="9479" width="23.73046875" style="2" customWidth="1"/>
    <col min="9480" max="9730" width="8.86328125" style="2"/>
    <col min="9731" max="9731" width="31.86328125" style="2" customWidth="1"/>
    <col min="9732" max="9732" width="23.73046875" style="2" customWidth="1"/>
    <col min="9733" max="9733" width="35.86328125" style="2" customWidth="1"/>
    <col min="9734" max="9734" width="8.86328125" style="2"/>
    <col min="9735" max="9735" width="23.73046875" style="2" customWidth="1"/>
    <col min="9736" max="9986" width="8.86328125" style="2"/>
    <col min="9987" max="9987" width="31.86328125" style="2" customWidth="1"/>
    <col min="9988" max="9988" width="23.73046875" style="2" customWidth="1"/>
    <col min="9989" max="9989" width="35.86328125" style="2" customWidth="1"/>
    <col min="9990" max="9990" width="8.86328125" style="2"/>
    <col min="9991" max="9991" width="23.73046875" style="2" customWidth="1"/>
    <col min="9992" max="10242" width="8.86328125" style="2"/>
    <col min="10243" max="10243" width="31.86328125" style="2" customWidth="1"/>
    <col min="10244" max="10244" width="23.73046875" style="2" customWidth="1"/>
    <col min="10245" max="10245" width="35.86328125" style="2" customWidth="1"/>
    <col min="10246" max="10246" width="8.86328125" style="2"/>
    <col min="10247" max="10247" width="23.73046875" style="2" customWidth="1"/>
    <col min="10248" max="10498" width="8.86328125" style="2"/>
    <col min="10499" max="10499" width="31.86328125" style="2" customWidth="1"/>
    <col min="10500" max="10500" width="23.73046875" style="2" customWidth="1"/>
    <col min="10501" max="10501" width="35.86328125" style="2" customWidth="1"/>
    <col min="10502" max="10502" width="8.86328125" style="2"/>
    <col min="10503" max="10503" width="23.73046875" style="2" customWidth="1"/>
    <col min="10504" max="10754" width="8.86328125" style="2"/>
    <col min="10755" max="10755" width="31.86328125" style="2" customWidth="1"/>
    <col min="10756" max="10756" width="23.73046875" style="2" customWidth="1"/>
    <col min="10757" max="10757" width="35.86328125" style="2" customWidth="1"/>
    <col min="10758" max="10758" width="8.86328125" style="2"/>
    <col min="10759" max="10759" width="23.73046875" style="2" customWidth="1"/>
    <col min="10760" max="11010" width="8.86328125" style="2"/>
    <col min="11011" max="11011" width="31.86328125" style="2" customWidth="1"/>
    <col min="11012" max="11012" width="23.73046875" style="2" customWidth="1"/>
    <col min="11013" max="11013" width="35.86328125" style="2" customWidth="1"/>
    <col min="11014" max="11014" width="8.86328125" style="2"/>
    <col min="11015" max="11015" width="23.73046875" style="2" customWidth="1"/>
    <col min="11016" max="11266" width="8.86328125" style="2"/>
    <col min="11267" max="11267" width="31.86328125" style="2" customWidth="1"/>
    <col min="11268" max="11268" width="23.73046875" style="2" customWidth="1"/>
    <col min="11269" max="11269" width="35.86328125" style="2" customWidth="1"/>
    <col min="11270" max="11270" width="8.86328125" style="2"/>
    <col min="11271" max="11271" width="23.73046875" style="2" customWidth="1"/>
    <col min="11272" max="11522" width="8.86328125" style="2"/>
    <col min="11523" max="11523" width="31.86328125" style="2" customWidth="1"/>
    <col min="11524" max="11524" width="23.73046875" style="2" customWidth="1"/>
    <col min="11525" max="11525" width="35.86328125" style="2" customWidth="1"/>
    <col min="11526" max="11526" width="8.86328125" style="2"/>
    <col min="11527" max="11527" width="23.73046875" style="2" customWidth="1"/>
    <col min="11528" max="11778" width="8.86328125" style="2"/>
    <col min="11779" max="11779" width="31.86328125" style="2" customWidth="1"/>
    <col min="11780" max="11780" width="23.73046875" style="2" customWidth="1"/>
    <col min="11781" max="11781" width="35.86328125" style="2" customWidth="1"/>
    <col min="11782" max="11782" width="8.86328125" style="2"/>
    <col min="11783" max="11783" width="23.73046875" style="2" customWidth="1"/>
    <col min="11784" max="12034" width="8.86328125" style="2"/>
    <col min="12035" max="12035" width="31.86328125" style="2" customWidth="1"/>
    <col min="12036" max="12036" width="23.73046875" style="2" customWidth="1"/>
    <col min="12037" max="12037" width="35.86328125" style="2" customWidth="1"/>
    <col min="12038" max="12038" width="8.86328125" style="2"/>
    <col min="12039" max="12039" width="23.73046875" style="2" customWidth="1"/>
    <col min="12040" max="12290" width="8.86328125" style="2"/>
    <col min="12291" max="12291" width="31.86328125" style="2" customWidth="1"/>
    <col min="12292" max="12292" width="23.73046875" style="2" customWidth="1"/>
    <col min="12293" max="12293" width="35.86328125" style="2" customWidth="1"/>
    <col min="12294" max="12294" width="8.86328125" style="2"/>
    <col min="12295" max="12295" width="23.73046875" style="2" customWidth="1"/>
    <col min="12296" max="12546" width="8.86328125" style="2"/>
    <col min="12547" max="12547" width="31.86328125" style="2" customWidth="1"/>
    <col min="12548" max="12548" width="23.73046875" style="2" customWidth="1"/>
    <col min="12549" max="12549" width="35.86328125" style="2" customWidth="1"/>
    <col min="12550" max="12550" width="8.86328125" style="2"/>
    <col min="12551" max="12551" width="23.73046875" style="2" customWidth="1"/>
    <col min="12552" max="12802" width="8.86328125" style="2"/>
    <col min="12803" max="12803" width="31.86328125" style="2" customWidth="1"/>
    <col min="12804" max="12804" width="23.73046875" style="2" customWidth="1"/>
    <col min="12805" max="12805" width="35.86328125" style="2" customWidth="1"/>
    <col min="12806" max="12806" width="8.86328125" style="2"/>
    <col min="12807" max="12807" width="23.73046875" style="2" customWidth="1"/>
    <col min="12808" max="13058" width="8.86328125" style="2"/>
    <col min="13059" max="13059" width="31.86328125" style="2" customWidth="1"/>
    <col min="13060" max="13060" width="23.73046875" style="2" customWidth="1"/>
    <col min="13061" max="13061" width="35.86328125" style="2" customWidth="1"/>
    <col min="13062" max="13062" width="8.86328125" style="2"/>
    <col min="13063" max="13063" width="23.73046875" style="2" customWidth="1"/>
    <col min="13064" max="13314" width="8.86328125" style="2"/>
    <col min="13315" max="13315" width="31.86328125" style="2" customWidth="1"/>
    <col min="13316" max="13316" width="23.73046875" style="2" customWidth="1"/>
    <col min="13317" max="13317" width="35.86328125" style="2" customWidth="1"/>
    <col min="13318" max="13318" width="8.86328125" style="2"/>
    <col min="13319" max="13319" width="23.73046875" style="2" customWidth="1"/>
    <col min="13320" max="13570" width="8.86328125" style="2"/>
    <col min="13571" max="13571" width="31.86328125" style="2" customWidth="1"/>
    <col min="13572" max="13572" width="23.73046875" style="2" customWidth="1"/>
    <col min="13573" max="13573" width="35.86328125" style="2" customWidth="1"/>
    <col min="13574" max="13574" width="8.86328125" style="2"/>
    <col min="13575" max="13575" width="23.73046875" style="2" customWidth="1"/>
    <col min="13576" max="13826" width="8.86328125" style="2"/>
    <col min="13827" max="13827" width="31.86328125" style="2" customWidth="1"/>
    <col min="13828" max="13828" width="23.73046875" style="2" customWidth="1"/>
    <col min="13829" max="13829" width="35.86328125" style="2" customWidth="1"/>
    <col min="13830" max="13830" width="8.86328125" style="2"/>
    <col min="13831" max="13831" width="23.73046875" style="2" customWidth="1"/>
    <col min="13832" max="14082" width="8.86328125" style="2"/>
    <col min="14083" max="14083" width="31.86328125" style="2" customWidth="1"/>
    <col min="14084" max="14084" width="23.73046875" style="2" customWidth="1"/>
    <col min="14085" max="14085" width="35.86328125" style="2" customWidth="1"/>
    <col min="14086" max="14086" width="8.86328125" style="2"/>
    <col min="14087" max="14087" width="23.73046875" style="2" customWidth="1"/>
    <col min="14088" max="14338" width="8.86328125" style="2"/>
    <col min="14339" max="14339" width="31.86328125" style="2" customWidth="1"/>
    <col min="14340" max="14340" width="23.73046875" style="2" customWidth="1"/>
    <col min="14341" max="14341" width="35.86328125" style="2" customWidth="1"/>
    <col min="14342" max="14342" width="8.86328125" style="2"/>
    <col min="14343" max="14343" width="23.73046875" style="2" customWidth="1"/>
    <col min="14344" max="14594" width="8.86328125" style="2"/>
    <col min="14595" max="14595" width="31.86328125" style="2" customWidth="1"/>
    <col min="14596" max="14596" width="23.73046875" style="2" customWidth="1"/>
    <col min="14597" max="14597" width="35.86328125" style="2" customWidth="1"/>
    <col min="14598" max="14598" width="8.86328125" style="2"/>
    <col min="14599" max="14599" width="23.73046875" style="2" customWidth="1"/>
    <col min="14600" max="14850" width="8.86328125" style="2"/>
    <col min="14851" max="14851" width="31.86328125" style="2" customWidth="1"/>
    <col min="14852" max="14852" width="23.73046875" style="2" customWidth="1"/>
    <col min="14853" max="14853" width="35.86328125" style="2" customWidth="1"/>
    <col min="14854" max="14854" width="8.86328125" style="2"/>
    <col min="14855" max="14855" width="23.73046875" style="2" customWidth="1"/>
    <col min="14856" max="15106" width="8.86328125" style="2"/>
    <col min="15107" max="15107" width="31.86328125" style="2" customWidth="1"/>
    <col min="15108" max="15108" width="23.73046875" style="2" customWidth="1"/>
    <col min="15109" max="15109" width="35.86328125" style="2" customWidth="1"/>
    <col min="15110" max="15110" width="8.86328125" style="2"/>
    <col min="15111" max="15111" width="23.73046875" style="2" customWidth="1"/>
    <col min="15112" max="15362" width="8.86328125" style="2"/>
    <col min="15363" max="15363" width="31.86328125" style="2" customWidth="1"/>
    <col min="15364" max="15364" width="23.73046875" style="2" customWidth="1"/>
    <col min="15365" max="15365" width="35.86328125" style="2" customWidth="1"/>
    <col min="15366" max="15366" width="8.86328125" style="2"/>
    <col min="15367" max="15367" width="23.73046875" style="2" customWidth="1"/>
    <col min="15368" max="15618" width="8.86328125" style="2"/>
    <col min="15619" max="15619" width="31.86328125" style="2" customWidth="1"/>
    <col min="15620" max="15620" width="23.73046875" style="2" customWidth="1"/>
    <col min="15621" max="15621" width="35.86328125" style="2" customWidth="1"/>
    <col min="15622" max="15622" width="8.86328125" style="2"/>
    <col min="15623" max="15623" width="23.73046875" style="2" customWidth="1"/>
    <col min="15624" max="15874" width="8.86328125" style="2"/>
    <col min="15875" max="15875" width="31.86328125" style="2" customWidth="1"/>
    <col min="15876" max="15876" width="23.73046875" style="2" customWidth="1"/>
    <col min="15877" max="15877" width="35.86328125" style="2" customWidth="1"/>
    <col min="15878" max="15878" width="8.86328125" style="2"/>
    <col min="15879" max="15879" width="23.73046875" style="2" customWidth="1"/>
    <col min="15880" max="16130" width="8.86328125" style="2"/>
    <col min="16131" max="16131" width="31.86328125" style="2" customWidth="1"/>
    <col min="16132" max="16132" width="23.73046875" style="2" customWidth="1"/>
    <col min="16133" max="16133" width="35.86328125" style="2" customWidth="1"/>
    <col min="16134" max="16134" width="8.86328125" style="2"/>
    <col min="16135" max="16135" width="23.73046875" style="2" customWidth="1"/>
    <col min="16136" max="16384" width="8.86328125" style="2"/>
  </cols>
  <sheetData>
    <row r="1" spans="3:6" ht="14.25" x14ac:dyDescent="0.45">
      <c r="E1" s="132"/>
      <c r="F1" s="133"/>
    </row>
    <row r="2" spans="3:6" ht="17.649999999999999" x14ac:dyDescent="0.45">
      <c r="C2" s="44" t="s">
        <v>22</v>
      </c>
      <c r="E2" s="45"/>
    </row>
    <row r="3" spans="3:6" ht="13.15" thickBot="1" x14ac:dyDescent="0.4">
      <c r="C3" s="1"/>
      <c r="D3" s="1"/>
      <c r="E3" s="113"/>
    </row>
    <row r="4" spans="3:6" ht="18.75" customHeight="1" thickTop="1" x14ac:dyDescent="0.35">
      <c r="C4" s="46" t="s">
        <v>23</v>
      </c>
      <c r="D4" s="47" t="s">
        <v>24</v>
      </c>
      <c r="E4" s="49" t="s">
        <v>25</v>
      </c>
      <c r="F4" s="50" t="s">
        <v>26</v>
      </c>
    </row>
    <row r="5" spans="3:6" s="97" customFormat="1" ht="29.25" customHeight="1" x14ac:dyDescent="0.45">
      <c r="C5" s="55" t="s">
        <v>27</v>
      </c>
      <c r="D5" s="55" t="s">
        <v>28</v>
      </c>
      <c r="E5" s="101">
        <v>2012</v>
      </c>
      <c r="F5" s="114">
        <v>1.6</v>
      </c>
    </row>
    <row r="6" spans="3:6" s="97" customFormat="1" ht="29.25" customHeight="1" x14ac:dyDescent="0.45">
      <c r="C6" s="55" t="s">
        <v>29</v>
      </c>
      <c r="D6" s="55" t="s">
        <v>30</v>
      </c>
      <c r="E6" s="101">
        <v>2012</v>
      </c>
      <c r="F6" s="114">
        <v>1.1000000000000001</v>
      </c>
    </row>
    <row r="7" spans="3:6" s="97" customFormat="1" ht="29.25" customHeight="1" x14ac:dyDescent="0.45">
      <c r="C7" s="115" t="s">
        <v>31</v>
      </c>
      <c r="D7" s="98" t="s">
        <v>32</v>
      </c>
      <c r="E7" s="116">
        <v>2012</v>
      </c>
      <c r="F7" s="117">
        <v>1.3</v>
      </c>
    </row>
    <row r="8" spans="3:6" s="97" customFormat="1" ht="29.25" customHeight="1" x14ac:dyDescent="0.45">
      <c r="C8" s="115" t="s">
        <v>33</v>
      </c>
      <c r="D8" s="115" t="s">
        <v>34</v>
      </c>
      <c r="E8" s="116">
        <v>2012</v>
      </c>
      <c r="F8" s="117">
        <v>1.1000000000000001</v>
      </c>
    </row>
    <row r="9" spans="3:6" s="97" customFormat="1" ht="29.25" customHeight="1" x14ac:dyDescent="0.45">
      <c r="C9" s="102" t="s">
        <v>35</v>
      </c>
      <c r="D9" s="99" t="s">
        <v>36</v>
      </c>
      <c r="E9" s="101" t="s">
        <v>37</v>
      </c>
      <c r="F9" s="114">
        <v>1.2</v>
      </c>
    </row>
    <row r="10" spans="3:6" s="97" customFormat="1" ht="29.25" customHeight="1" x14ac:dyDescent="0.45">
      <c r="C10" s="56" t="s">
        <v>38</v>
      </c>
      <c r="D10" s="56" t="s">
        <v>39</v>
      </c>
      <c r="E10" s="62">
        <v>2013</v>
      </c>
      <c r="F10" s="57"/>
    </row>
    <row r="11" spans="3:6" s="97" customFormat="1" ht="29.25" customHeight="1" x14ac:dyDescent="0.45">
      <c r="C11" s="58" t="s">
        <v>40</v>
      </c>
      <c r="D11" s="100" t="s">
        <v>41</v>
      </c>
      <c r="E11" s="59">
        <v>2015</v>
      </c>
      <c r="F11" s="59">
        <v>1.1000000000000001</v>
      </c>
    </row>
    <row r="12" spans="3:6" ht="42.75" customHeight="1" thickBot="1" x14ac:dyDescent="0.4">
      <c r="C12" s="60" t="s">
        <v>42</v>
      </c>
      <c r="D12" s="7" t="s">
        <v>43</v>
      </c>
      <c r="E12" s="61">
        <v>2015</v>
      </c>
      <c r="F12" s="61">
        <v>1.1000000000000001</v>
      </c>
    </row>
  </sheetData>
  <sortState xmlns:xlrd2="http://schemas.microsoft.com/office/spreadsheetml/2017/richdata2" ref="D26:F46">
    <sortCondition ref="D26:D46"/>
  </sortState>
  <customSheetViews>
    <customSheetView guid="{8486E3CD-010C-4ED5-8EFE-F8D4CE73F033}" showGridLines="0" fitToPage="1">
      <selection activeCell="F23" sqref="F23"/>
      <pageMargins left="0" right="0" top="0" bottom="0" header="0" footer="0"/>
      <pageSetup paperSize="9" orientation="portrait" r:id="rId1"/>
      <headerFooter alignWithMargins="0"/>
    </customSheetView>
    <customSheetView guid="{927131F7-9804-4BA9-AA81-0CA3F7B15F2D}" showGridLines="0" fitToPage="1" topLeftCell="A19">
      <selection activeCell="D31" sqref="D31"/>
      <pageMargins left="0" right="0" top="0" bottom="0" header="0" footer="0"/>
      <pageSetup paperSize="9" orientation="portrait" r:id="rId2"/>
      <headerFooter alignWithMargins="0"/>
    </customSheetView>
    <customSheetView guid="{AA267803-3D15-473C-9E2D-9DBCE3939576}" showGridLines="0" fitToPage="1">
      <pageMargins left="0" right="0" top="0" bottom="0" header="0" footer="0"/>
      <headerFooter alignWithMargins="0"/>
    </customSheetView>
    <customSheetView guid="{7FFA5206-45CB-4568-BBF1-8BA1C79FC728}" showGridLines="0" fitToPage="1">
      <selection activeCell="C11" sqref="C11:F11"/>
      <pageMargins left="0" right="0" top="0" bottom="0" header="0" footer="0"/>
      <pageSetup paperSize="9" orientation="portrait" r:id="rId3"/>
      <headerFooter alignWithMargins="0"/>
    </customSheetView>
    <customSheetView guid="{F7AFD569-8692-4737-B0F1-840D119B055D}" showGridLines="0" fitToPage="1">
      <selection activeCell="C4" sqref="C4:F4"/>
      <pageMargins left="0" right="0" top="0" bottom="0" header="0" footer="0"/>
      <pageSetup paperSize="9" orientation="portrait" r:id="rId4"/>
      <headerFooter alignWithMargins="0"/>
    </customSheetView>
  </customSheetViews>
  <mergeCells count="1">
    <mergeCell ref="E1:F1"/>
  </mergeCells>
  <phoneticPr fontId="32" type="noConversion"/>
  <pageMargins left="0.74791666666666667" right="0.74791666666666667" top="0.98402777777777772" bottom="0.98402777777777772" header="0.51180555555555551" footer="0.51180555555555551"/>
  <pageSetup paperSize="9" orientation="portrait" r:id="rId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C19"/>
  <sheetViews>
    <sheetView showGridLines="0" workbookViewId="0">
      <selection activeCell="I17" sqref="I17"/>
    </sheetView>
  </sheetViews>
  <sheetFormatPr defaultColWidth="8.86328125" defaultRowHeight="14.25" x14ac:dyDescent="0.45"/>
  <cols>
    <col min="1" max="1" width="5.73046875" customWidth="1"/>
    <col min="2" max="2" width="25.73046875" customWidth="1"/>
    <col min="3" max="3" width="65.73046875" customWidth="1"/>
  </cols>
  <sheetData>
    <row r="2" spans="1:3" s="64" customFormat="1" ht="33" customHeight="1" x14ac:dyDescent="0.45">
      <c r="B2" s="66" t="s">
        <v>44</v>
      </c>
      <c r="C2" s="63"/>
    </row>
    <row r="3" spans="1:3" ht="15" customHeight="1" x14ac:dyDescent="0.45"/>
    <row r="4" spans="1:3" ht="15" customHeight="1" x14ac:dyDescent="0.45">
      <c r="A4" s="3"/>
      <c r="B4" s="3" t="s">
        <v>45</v>
      </c>
      <c r="C4" s="4"/>
    </row>
    <row r="5" spans="1:3" ht="15" customHeight="1" x14ac:dyDescent="0.45">
      <c r="A5" s="3"/>
      <c r="B5" s="5"/>
      <c r="C5" s="4"/>
    </row>
    <row r="6" spans="1:3" ht="15" customHeight="1" x14ac:dyDescent="0.45">
      <c r="A6" s="3"/>
      <c r="B6" s="6" t="s">
        <v>46</v>
      </c>
      <c r="C6" s="4"/>
    </row>
    <row r="7" spans="1:3" ht="15" customHeight="1" x14ac:dyDescent="0.45">
      <c r="A7" s="3"/>
      <c r="B7" s="5"/>
      <c r="C7" s="4"/>
    </row>
    <row r="8" spans="1:3" ht="15" customHeight="1" x14ac:dyDescent="0.45">
      <c r="A8" s="3"/>
      <c r="B8" s="20" t="s">
        <v>47</v>
      </c>
      <c r="C8" s="18" t="s">
        <v>48</v>
      </c>
    </row>
    <row r="9" spans="1:3" ht="45" customHeight="1" x14ac:dyDescent="0.45">
      <c r="A9" s="3"/>
      <c r="B9" s="19" t="s">
        <v>49</v>
      </c>
      <c r="C9" s="17" t="s">
        <v>50</v>
      </c>
    </row>
    <row r="10" spans="1:3" ht="21" customHeight="1" x14ac:dyDescent="0.45">
      <c r="A10" s="3"/>
      <c r="B10" s="19" t="s">
        <v>51</v>
      </c>
      <c r="C10" s="17" t="s">
        <v>52</v>
      </c>
    </row>
    <row r="11" spans="1:3" ht="45" customHeight="1" x14ac:dyDescent="0.45">
      <c r="A11" s="3"/>
      <c r="B11" s="19" t="s">
        <v>53</v>
      </c>
      <c r="C11" s="17" t="s">
        <v>54</v>
      </c>
    </row>
    <row r="12" spans="1:3" ht="21" customHeight="1" x14ac:dyDescent="0.45">
      <c r="B12" s="65" t="s">
        <v>55</v>
      </c>
      <c r="C12" s="17" t="s">
        <v>56</v>
      </c>
    </row>
    <row r="13" spans="1:3" ht="33.75" x14ac:dyDescent="0.45">
      <c r="A13" s="3"/>
      <c r="B13" s="19" t="s">
        <v>57</v>
      </c>
      <c r="C13" s="17" t="s">
        <v>58</v>
      </c>
    </row>
    <row r="14" spans="1:3" ht="21" customHeight="1" x14ac:dyDescent="0.45">
      <c r="A14" s="3"/>
      <c r="B14" s="19" t="s">
        <v>59</v>
      </c>
      <c r="C14" s="17" t="s">
        <v>60</v>
      </c>
    </row>
    <row r="15" spans="1:3" ht="21" customHeight="1" x14ac:dyDescent="0.45">
      <c r="A15" s="3"/>
      <c r="B15" s="19" t="s">
        <v>61</v>
      </c>
      <c r="C15" s="17" t="s">
        <v>62</v>
      </c>
    </row>
    <row r="16" spans="1:3" ht="45" customHeight="1" x14ac:dyDescent="0.45">
      <c r="B16" s="19" t="s">
        <v>63</v>
      </c>
      <c r="C16" s="17" t="s">
        <v>64</v>
      </c>
    </row>
    <row r="17" spans="2:3" ht="150" customHeight="1" x14ac:dyDescent="0.45">
      <c r="B17" s="19" t="s">
        <v>65</v>
      </c>
      <c r="C17" s="17" t="s">
        <v>66</v>
      </c>
    </row>
    <row r="18" spans="2:3" ht="21" customHeight="1" x14ac:dyDescent="0.45">
      <c r="B18" s="19" t="s">
        <v>67</v>
      </c>
      <c r="C18" s="17" t="s">
        <v>68</v>
      </c>
    </row>
    <row r="19" spans="2:3" ht="33" customHeight="1" x14ac:dyDescent="0.45">
      <c r="B19" s="19" t="s">
        <v>69</v>
      </c>
      <c r="C19" s="17" t="s">
        <v>70</v>
      </c>
    </row>
  </sheetData>
  <customSheetViews>
    <customSheetView guid="{8486E3CD-010C-4ED5-8EFE-F8D4CE73F033}" showGridLines="0" hiddenRows="1">
      <selection activeCell="E17" sqref="E17"/>
      <pageMargins left="0" right="0" top="0" bottom="0" header="0" footer="0"/>
      <pageSetup paperSize="9" orientation="portrait" r:id="rId1"/>
    </customSheetView>
    <customSheetView guid="{927131F7-9804-4BA9-AA81-0CA3F7B15F2D}" showGridLines="0" hiddenRows="1">
      <selection activeCell="C17" sqref="C17"/>
      <pageMargins left="0" right="0" top="0" bottom="0" header="0" footer="0"/>
    </customSheetView>
    <customSheetView guid="{AA267803-3D15-473C-9E2D-9DBCE3939576}" showGridLines="0">
      <selection activeCell="C17" sqref="C17"/>
      <pageMargins left="0" right="0" top="0" bottom="0" header="0" footer="0"/>
    </customSheetView>
    <customSheetView guid="{7FFA5206-45CB-4568-BBF1-8BA1C79FC728}" showGridLines="0" hiddenRows="1">
      <selection activeCell="E17" sqref="E17"/>
      <pageMargins left="0" right="0" top="0" bottom="0" header="0" footer="0"/>
      <pageSetup paperSize="9" orientation="portrait" r:id="rId2"/>
    </customSheetView>
    <customSheetView guid="{F7AFD569-8692-4737-B0F1-840D119B055D}" showGridLines="0" hiddenRows="1">
      <selection activeCell="E17" sqref="E17"/>
      <pageMargins left="0" right="0" top="0" bottom="0" header="0" footer="0"/>
      <pageSetup paperSize="9" orientation="portrait" r:id="rId3"/>
    </customSheetView>
  </customSheetViews>
  <phoneticPr fontId="32" type="noConversion"/>
  <pageMargins left="0.7" right="0.7" top="0.75" bottom="0.75" header="0.3" footer="0.3"/>
  <pageSetup paperSize="9" orientation="portrait" r:id="rId4"/>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23"/>
  <sheetViews>
    <sheetView showGridLines="0" workbookViewId="0">
      <selection activeCell="B3" sqref="B3:C3"/>
    </sheetView>
  </sheetViews>
  <sheetFormatPr defaultColWidth="8.86328125" defaultRowHeight="14.25" x14ac:dyDescent="0.45"/>
  <cols>
    <col min="1" max="1" width="5.73046875" style="43" customWidth="1"/>
    <col min="2" max="2" width="55.73046875" style="43" customWidth="1"/>
    <col min="3" max="3" width="65.73046875" style="43" customWidth="1"/>
    <col min="4" max="16384" width="8.86328125" style="43"/>
  </cols>
  <sheetData>
    <row r="1" spans="2:3" ht="15" customHeight="1" x14ac:dyDescent="0.45"/>
    <row r="2" spans="2:3" ht="15" customHeight="1" x14ac:dyDescent="0.45"/>
    <row r="3" spans="2:3" ht="21" customHeight="1" x14ac:dyDescent="0.45">
      <c r="B3" s="134" t="s">
        <v>71</v>
      </c>
      <c r="C3" s="134"/>
    </row>
    <row r="4" spans="2:3" ht="21" customHeight="1" x14ac:dyDescent="0.45">
      <c r="B4" s="134" t="s">
        <v>72</v>
      </c>
      <c r="C4" s="134"/>
    </row>
    <row r="5" spans="2:3" ht="15" customHeight="1" x14ac:dyDescent="0.45"/>
    <row r="6" spans="2:3" s="69" customFormat="1" ht="21" customHeight="1" x14ac:dyDescent="0.45">
      <c r="B6" s="67" t="s">
        <v>73</v>
      </c>
      <c r="C6" s="68"/>
    </row>
    <row r="7" spans="2:3" s="69" customFormat="1" ht="21" customHeight="1" x14ac:dyDescent="0.45">
      <c r="B7" s="67" t="s">
        <v>74</v>
      </c>
      <c r="C7" s="68"/>
    </row>
    <row r="8" spans="2:3" s="69" customFormat="1" ht="21" customHeight="1" x14ac:dyDescent="0.45">
      <c r="B8" s="67" t="s">
        <v>75</v>
      </c>
      <c r="C8" s="68"/>
    </row>
    <row r="9" spans="2:3" s="69" customFormat="1" ht="21" customHeight="1" x14ac:dyDescent="0.45">
      <c r="B9" s="67" t="s">
        <v>76</v>
      </c>
      <c r="C9" s="68"/>
    </row>
    <row r="10" spans="2:3" s="69" customFormat="1" ht="21" customHeight="1" x14ac:dyDescent="0.45">
      <c r="B10" s="67" t="s">
        <v>77</v>
      </c>
      <c r="C10" s="68"/>
    </row>
    <row r="11" spans="2:3" s="69" customFormat="1" ht="21" customHeight="1" x14ac:dyDescent="0.45">
      <c r="B11" s="67" t="s">
        <v>78</v>
      </c>
      <c r="C11" s="68"/>
    </row>
    <row r="12" spans="2:3" s="69" customFormat="1" ht="21" customHeight="1" x14ac:dyDescent="0.45">
      <c r="B12" s="67" t="s">
        <v>79</v>
      </c>
      <c r="C12" s="68"/>
    </row>
    <row r="13" spans="2:3" x14ac:dyDescent="0.45">
      <c r="B13" s="67" t="s">
        <v>80</v>
      </c>
      <c r="C13" s="68"/>
    </row>
    <row r="14" spans="2:3" ht="28.5" x14ac:dyDescent="0.45">
      <c r="B14" s="67" t="s">
        <v>81</v>
      </c>
      <c r="C14" s="68"/>
    </row>
    <row r="15" spans="2:3" ht="15" customHeight="1" x14ac:dyDescent="0.45">
      <c r="B15" s="69"/>
      <c r="C15" s="69"/>
    </row>
    <row r="16" spans="2:3" customFormat="1" ht="15" customHeight="1" x14ac:dyDescent="0.45">
      <c r="B16" s="64"/>
      <c r="C16" s="64"/>
    </row>
    <row r="17" spans="2:3" customFormat="1" ht="15" customHeight="1" x14ac:dyDescent="0.45">
      <c r="B17" s="135"/>
      <c r="C17" s="136"/>
    </row>
    <row r="18" spans="2:3" s="64" customFormat="1" ht="21" customHeight="1" x14ac:dyDescent="0.45">
      <c r="B18" s="70" t="s">
        <v>82</v>
      </c>
      <c r="C18" s="71">
        <f>1-('UC.CIS.501'!L33)/('UC.CIS.501'!L34)</f>
        <v>0</v>
      </c>
    </row>
    <row r="19" spans="2:3" s="64" customFormat="1" ht="21" customHeight="1" x14ac:dyDescent="0.45">
      <c r="B19" s="70" t="s">
        <v>83</v>
      </c>
      <c r="C19" s="71">
        <f>1-('UC.CIS.502'!L34)/('UC.CIS.502'!L35)</f>
        <v>0</v>
      </c>
    </row>
    <row r="20" spans="2:3" customFormat="1" x14ac:dyDescent="0.45">
      <c r="B20" s="64"/>
      <c r="C20" s="64"/>
    </row>
    <row r="21" spans="2:3" x14ac:dyDescent="0.45">
      <c r="B21" s="69"/>
      <c r="C21" s="69"/>
    </row>
    <row r="22" spans="2:3" x14ac:dyDescent="0.45">
      <c r="B22" s="69"/>
      <c r="C22" s="69"/>
    </row>
    <row r="23" spans="2:3" x14ac:dyDescent="0.45">
      <c r="B23" s="69"/>
      <c r="C23" s="69"/>
    </row>
  </sheetData>
  <sheetProtection formatCells="0" formatColumns="0" formatRows="0" insertColumns="0" insertRows="0" insertHyperlinks="0"/>
  <customSheetViews>
    <customSheetView guid="{8486E3CD-010C-4ED5-8EFE-F8D4CE73F033}">
      <selection activeCell="B22" sqref="B22"/>
      <pageMargins left="0" right="0" top="0" bottom="0" header="0" footer="0"/>
      <pageSetup paperSize="9" orientation="portrait" r:id="rId1"/>
    </customSheetView>
    <customSheetView guid="{927131F7-9804-4BA9-AA81-0CA3F7B15F2D}">
      <selection activeCell="B22" sqref="B22"/>
      <pageMargins left="0" right="0" top="0" bottom="0" header="0" footer="0"/>
      <pageSetup paperSize="9" orientation="portrait" r:id="rId2"/>
    </customSheetView>
    <customSheetView guid="{7FFA5206-45CB-4568-BBF1-8BA1C79FC728}">
      <selection activeCell="B22" sqref="B22"/>
      <pageMargins left="0" right="0" top="0" bottom="0" header="0" footer="0"/>
      <pageSetup paperSize="9" orientation="portrait" r:id="rId3"/>
    </customSheetView>
    <customSheetView guid="{F7AFD569-8692-4737-B0F1-840D119B055D}">
      <selection activeCell="B22" sqref="B22"/>
      <pageMargins left="0" right="0" top="0" bottom="0" header="0" footer="0"/>
      <pageSetup paperSize="9" orientation="portrait" r:id="rId4"/>
    </customSheetView>
  </customSheetViews>
  <mergeCells count="3">
    <mergeCell ref="B3:C3"/>
    <mergeCell ref="B4:C4"/>
    <mergeCell ref="B17:C17"/>
  </mergeCells>
  <phoneticPr fontId="32" type="noConversion"/>
  <pageMargins left="0.7" right="0.7" top="0.75" bottom="0.75" header="0.3" footer="0.3"/>
  <pageSetup paperSize="9" orientation="portrait" r:id="rId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34"/>
  <sheetViews>
    <sheetView showGridLines="0" zoomScaleNormal="100" workbookViewId="0">
      <selection activeCell="F8" sqref="F8"/>
    </sheetView>
  </sheetViews>
  <sheetFormatPr defaultColWidth="8.86328125" defaultRowHeight="11.25" x14ac:dyDescent="0.45"/>
  <cols>
    <col min="1" max="1" width="5.73046875" style="28" customWidth="1"/>
    <col min="2" max="2" width="20.73046875" style="28" customWidth="1"/>
    <col min="3" max="3" width="80.73046875" style="31" customWidth="1"/>
    <col min="4" max="4" width="7.73046875" style="28" customWidth="1"/>
    <col min="5" max="5" width="14.73046875" style="28" customWidth="1"/>
    <col min="6" max="6" width="11.73046875" style="28" customWidth="1"/>
    <col min="7" max="7" width="25.73046875" style="28" customWidth="1"/>
    <col min="8" max="8" width="6.73046875" style="28" customWidth="1"/>
    <col min="9" max="9" width="117.73046875" style="28" customWidth="1"/>
    <col min="10" max="10" width="18.3984375" style="23" bestFit="1" customWidth="1"/>
    <col min="11" max="11" width="30.73046875" style="24" customWidth="1"/>
    <col min="12" max="12" width="3.73046875" style="28" customWidth="1"/>
    <col min="13" max="16384" width="8.86328125" style="23"/>
  </cols>
  <sheetData>
    <row r="1" spans="1:27" s="28" customFormat="1" ht="15" customHeight="1" x14ac:dyDescent="0.3">
      <c r="B1" s="29" t="s">
        <v>84</v>
      </c>
      <c r="C1" s="29" t="s">
        <v>85</v>
      </c>
      <c r="G1" s="137"/>
      <c r="J1" s="51" t="s">
        <v>74</v>
      </c>
      <c r="K1" s="42" t="s">
        <v>86</v>
      </c>
      <c r="AA1" s="28" t="s">
        <v>87</v>
      </c>
    </row>
    <row r="2" spans="1:27" s="28" customFormat="1" ht="15" customHeight="1" x14ac:dyDescent="0.3">
      <c r="B2" s="29" t="s">
        <v>88</v>
      </c>
      <c r="C2" s="30" t="s">
        <v>89</v>
      </c>
      <c r="G2" s="137"/>
      <c r="J2" s="51" t="s">
        <v>75</v>
      </c>
      <c r="K2" s="42" t="s">
        <v>86</v>
      </c>
      <c r="AA2" s="28" t="s">
        <v>90</v>
      </c>
    </row>
    <row r="3" spans="1:27" s="28" customFormat="1" ht="33" customHeight="1" x14ac:dyDescent="0.3">
      <c r="B3" s="29" t="s">
        <v>91</v>
      </c>
      <c r="C3" s="30" t="s">
        <v>92</v>
      </c>
      <c r="G3" s="137"/>
      <c r="J3" s="51" t="s">
        <v>93</v>
      </c>
      <c r="K3" s="42" t="s">
        <v>86</v>
      </c>
      <c r="AA3" s="28" t="s">
        <v>94</v>
      </c>
    </row>
    <row r="4" spans="1:27" s="28" customFormat="1" ht="33" customHeight="1" x14ac:dyDescent="0.45">
      <c r="B4" s="29" t="s">
        <v>95</v>
      </c>
      <c r="C4" s="30" t="s">
        <v>96</v>
      </c>
      <c r="J4" s="37" t="s">
        <v>97</v>
      </c>
      <c r="K4" s="42" t="s">
        <v>86</v>
      </c>
      <c r="AA4" s="28" t="s">
        <v>98</v>
      </c>
    </row>
    <row r="5" spans="1:27" s="28" customFormat="1" ht="225.75" customHeight="1" x14ac:dyDescent="0.45">
      <c r="B5" s="29" t="s">
        <v>99</v>
      </c>
      <c r="C5" s="29" t="s">
        <v>100</v>
      </c>
      <c r="D5" s="138" t="s">
        <v>101</v>
      </c>
      <c r="E5" s="139"/>
      <c r="F5" s="139"/>
      <c r="G5" s="139"/>
      <c r="H5" s="139"/>
      <c r="I5" s="140"/>
      <c r="J5" s="37" t="s">
        <v>102</v>
      </c>
      <c r="K5" s="42" t="s">
        <v>86</v>
      </c>
    </row>
    <row r="6" spans="1:27" s="28" customFormat="1" ht="15" customHeight="1" x14ac:dyDescent="0.45">
      <c r="A6" s="32"/>
      <c r="B6" s="33" t="s">
        <v>49</v>
      </c>
      <c r="C6" s="34" t="s">
        <v>51</v>
      </c>
      <c r="D6" s="33" t="s">
        <v>53</v>
      </c>
      <c r="E6" s="35" t="s">
        <v>55</v>
      </c>
      <c r="F6" s="35" t="s">
        <v>57</v>
      </c>
      <c r="G6" s="35" t="s">
        <v>59</v>
      </c>
      <c r="H6" s="35" t="s">
        <v>61</v>
      </c>
      <c r="I6" s="35" t="s">
        <v>63</v>
      </c>
      <c r="J6" s="35" t="s">
        <v>65</v>
      </c>
      <c r="K6" s="35" t="s">
        <v>67</v>
      </c>
      <c r="L6" s="33" t="s">
        <v>69</v>
      </c>
    </row>
    <row r="7" spans="1:27" ht="15" customHeight="1" x14ac:dyDescent="0.45">
      <c r="B7" s="27" t="s">
        <v>103</v>
      </c>
      <c r="C7" s="36"/>
      <c r="D7" s="27"/>
      <c r="E7" s="27"/>
      <c r="F7" s="27"/>
      <c r="G7" s="27"/>
      <c r="H7" s="27"/>
      <c r="I7" s="27"/>
      <c r="J7" s="25"/>
      <c r="K7" s="26"/>
      <c r="L7" s="27"/>
    </row>
    <row r="8" spans="1:27" ht="112.5" x14ac:dyDescent="0.45">
      <c r="B8" s="41" t="s">
        <v>104</v>
      </c>
      <c r="C8" s="30" t="s">
        <v>105</v>
      </c>
      <c r="D8" s="72">
        <v>20204</v>
      </c>
      <c r="E8" s="52" t="s">
        <v>106</v>
      </c>
      <c r="F8" s="30" t="s">
        <v>107</v>
      </c>
      <c r="G8" s="30" t="s">
        <v>108</v>
      </c>
      <c r="H8" s="30"/>
      <c r="I8" s="29" t="s">
        <v>109</v>
      </c>
      <c r="J8" s="53"/>
      <c r="K8" s="38"/>
      <c r="L8" s="40">
        <f>IF(J8="TBD",1,IF(J8="Fail",1,IF(J8="",1,0)))</f>
        <v>1</v>
      </c>
    </row>
    <row r="9" spans="1:27" ht="90" x14ac:dyDescent="0.45">
      <c r="B9" s="41" t="s">
        <v>110</v>
      </c>
      <c r="C9" s="30" t="s">
        <v>111</v>
      </c>
      <c r="D9" s="72">
        <v>20205</v>
      </c>
      <c r="E9" s="52" t="s">
        <v>106</v>
      </c>
      <c r="F9" s="30" t="s">
        <v>107</v>
      </c>
      <c r="G9" s="30" t="s">
        <v>112</v>
      </c>
      <c r="H9" s="30"/>
      <c r="I9" s="30" t="s">
        <v>113</v>
      </c>
      <c r="J9" s="53"/>
      <c r="K9" s="54"/>
      <c r="L9" s="40">
        <f>IF(J9="TBD",1,IF(J9="Fail",1,IF(J9="",1,0)))</f>
        <v>1</v>
      </c>
    </row>
    <row r="10" spans="1:27" ht="247.5" x14ac:dyDescent="0.45">
      <c r="B10" s="41" t="s">
        <v>114</v>
      </c>
      <c r="C10" s="30" t="s">
        <v>115</v>
      </c>
      <c r="D10" s="72">
        <v>20206</v>
      </c>
      <c r="E10" s="52" t="s">
        <v>106</v>
      </c>
      <c r="F10" s="30" t="s">
        <v>107</v>
      </c>
      <c r="G10" s="30" t="s">
        <v>116</v>
      </c>
      <c r="H10" s="30"/>
      <c r="I10" s="30" t="s">
        <v>117</v>
      </c>
      <c r="J10" s="53"/>
      <c r="K10" s="54"/>
      <c r="L10" s="40">
        <f>IF(J10="TBD",1,IF(J10="Fail",1,IF(J10="",1,0)))</f>
        <v>1</v>
      </c>
    </row>
    <row r="11" spans="1:27" ht="302.25" customHeight="1" x14ac:dyDescent="0.45">
      <c r="B11" s="41" t="s">
        <v>118</v>
      </c>
      <c r="C11" s="30" t="s">
        <v>119</v>
      </c>
      <c r="D11" s="72">
        <v>20207</v>
      </c>
      <c r="E11" s="52" t="s">
        <v>106</v>
      </c>
      <c r="F11" s="30" t="s">
        <v>107</v>
      </c>
      <c r="G11" s="30" t="s">
        <v>120</v>
      </c>
      <c r="H11" s="30"/>
      <c r="I11" s="30" t="s">
        <v>121</v>
      </c>
      <c r="J11" s="53"/>
      <c r="K11" s="54"/>
      <c r="L11" s="40">
        <f>IF(J11="TBD",1,IF(J11="Fail",1,IF(J11="",1,0)))</f>
        <v>1</v>
      </c>
    </row>
    <row r="12" spans="1:27" ht="157.5" customHeight="1" x14ac:dyDescent="0.45">
      <c r="B12" s="41" t="s">
        <v>122</v>
      </c>
      <c r="C12" s="30" t="s">
        <v>123</v>
      </c>
      <c r="D12" s="72">
        <v>20208</v>
      </c>
      <c r="E12" s="145" t="s">
        <v>124</v>
      </c>
      <c r="F12" s="146"/>
      <c r="G12" s="146"/>
      <c r="H12" s="146"/>
      <c r="I12" s="146"/>
      <c r="J12" s="146"/>
      <c r="K12" s="147"/>
      <c r="L12" s="40"/>
    </row>
    <row r="13" spans="1:27" ht="123.75" x14ac:dyDescent="0.45">
      <c r="B13" s="41" t="s">
        <v>125</v>
      </c>
      <c r="C13" s="30" t="s">
        <v>126</v>
      </c>
      <c r="D13" s="72">
        <v>20208</v>
      </c>
      <c r="E13" s="141" t="s">
        <v>127</v>
      </c>
      <c r="F13" s="142"/>
      <c r="G13" s="142"/>
      <c r="H13" s="142"/>
      <c r="I13" s="142"/>
      <c r="J13" s="143"/>
      <c r="K13" s="144"/>
      <c r="L13" s="40"/>
    </row>
    <row r="14" spans="1:27" ht="304.5" customHeight="1" x14ac:dyDescent="0.45">
      <c r="B14" s="41" t="s">
        <v>128</v>
      </c>
      <c r="C14" s="30" t="s">
        <v>129</v>
      </c>
      <c r="D14" s="72">
        <v>20208</v>
      </c>
      <c r="E14" s="52" t="s">
        <v>106</v>
      </c>
      <c r="F14" s="30" t="s">
        <v>107</v>
      </c>
      <c r="G14" s="30" t="s">
        <v>130</v>
      </c>
      <c r="H14" s="30"/>
      <c r="I14" s="30" t="s">
        <v>131</v>
      </c>
      <c r="J14" s="53"/>
      <c r="K14" s="54"/>
      <c r="L14" s="40">
        <f>IF(J14="TBD",1,IF(J14="Fail",1,IF(J14="",1,0)))</f>
        <v>1</v>
      </c>
    </row>
    <row r="15" spans="1:27" ht="78.75" customHeight="1" x14ac:dyDescent="0.45">
      <c r="B15" s="41" t="s">
        <v>132</v>
      </c>
      <c r="C15" s="30" t="s">
        <v>133</v>
      </c>
      <c r="D15" s="72">
        <v>20208</v>
      </c>
      <c r="E15" s="145" t="s">
        <v>134</v>
      </c>
      <c r="F15" s="146"/>
      <c r="G15" s="146"/>
      <c r="H15" s="146"/>
      <c r="I15" s="146"/>
      <c r="J15" s="146"/>
      <c r="K15" s="147"/>
      <c r="L15" s="40"/>
    </row>
    <row r="16" spans="1:27" ht="67.5" customHeight="1" x14ac:dyDescent="0.45">
      <c r="B16" s="41" t="s">
        <v>135</v>
      </c>
      <c r="C16" s="30" t="s">
        <v>136</v>
      </c>
      <c r="D16" s="72">
        <v>20208</v>
      </c>
      <c r="E16" s="141" t="s">
        <v>137</v>
      </c>
      <c r="F16" s="142"/>
      <c r="G16" s="142"/>
      <c r="H16" s="142"/>
      <c r="I16" s="142"/>
      <c r="J16" s="143"/>
      <c r="K16" s="144"/>
      <c r="L16" s="40"/>
    </row>
    <row r="17" spans="2:12" ht="101.25" x14ac:dyDescent="0.45">
      <c r="B17" s="41" t="s">
        <v>138</v>
      </c>
      <c r="C17" s="30" t="s">
        <v>139</v>
      </c>
      <c r="D17" s="72">
        <v>20208</v>
      </c>
      <c r="E17" s="52" t="s">
        <v>106</v>
      </c>
      <c r="F17" s="30" t="s">
        <v>107</v>
      </c>
      <c r="G17" s="30" t="s">
        <v>140</v>
      </c>
      <c r="H17" s="30"/>
      <c r="I17" s="30" t="s">
        <v>141</v>
      </c>
      <c r="J17" s="53"/>
      <c r="K17" s="54"/>
      <c r="L17" s="40">
        <f>IF(J17="TBD",1,IF(J17="Fail",1,IF(J17="",1,0)))</f>
        <v>1</v>
      </c>
    </row>
    <row r="18" spans="2:12" ht="281.25" customHeight="1" x14ac:dyDescent="0.45">
      <c r="B18" s="41" t="s">
        <v>142</v>
      </c>
      <c r="C18" s="30" t="s">
        <v>143</v>
      </c>
      <c r="D18" s="72">
        <v>20208</v>
      </c>
      <c r="E18" s="141" t="s">
        <v>144</v>
      </c>
      <c r="F18" s="148"/>
      <c r="G18" s="148"/>
      <c r="H18" s="148"/>
      <c r="I18" s="148"/>
      <c r="J18" s="148"/>
      <c r="K18" s="149"/>
      <c r="L18" s="40"/>
    </row>
    <row r="19" spans="2:12" ht="78.75" x14ac:dyDescent="0.45">
      <c r="B19" s="41" t="s">
        <v>145</v>
      </c>
      <c r="C19" s="30" t="s">
        <v>146</v>
      </c>
      <c r="D19" s="72">
        <v>20208</v>
      </c>
      <c r="E19" s="52" t="s">
        <v>106</v>
      </c>
      <c r="F19" s="30" t="s">
        <v>147</v>
      </c>
      <c r="G19" s="30" t="s">
        <v>148</v>
      </c>
      <c r="H19" s="30"/>
      <c r="I19" s="30" t="s">
        <v>149</v>
      </c>
      <c r="J19" s="53"/>
      <c r="K19" s="54"/>
      <c r="L19" s="40">
        <f>IF(J19="TBD",1,IF(J19="Fail",1,IF(J19="",1,0)))</f>
        <v>1</v>
      </c>
    </row>
    <row r="20" spans="2:12" ht="90" customHeight="1" x14ac:dyDescent="0.45">
      <c r="B20" s="41" t="s">
        <v>150</v>
      </c>
      <c r="C20" s="30" t="s">
        <v>151</v>
      </c>
      <c r="D20" s="74">
        <v>20208</v>
      </c>
      <c r="E20" s="141" t="s">
        <v>137</v>
      </c>
      <c r="F20" s="142"/>
      <c r="G20" s="142"/>
      <c r="H20" s="142"/>
      <c r="I20" s="142"/>
      <c r="J20" s="143"/>
      <c r="K20" s="144"/>
      <c r="L20" s="40"/>
    </row>
    <row r="21" spans="2:12" ht="150" customHeight="1" x14ac:dyDescent="0.45">
      <c r="B21" s="41" t="s">
        <v>152</v>
      </c>
      <c r="C21" s="30" t="s">
        <v>153</v>
      </c>
      <c r="D21" s="74">
        <v>26710</v>
      </c>
      <c r="E21" s="141" t="s">
        <v>137</v>
      </c>
      <c r="F21" s="142"/>
      <c r="G21" s="142"/>
      <c r="H21" s="142"/>
      <c r="I21" s="142"/>
      <c r="J21" s="143"/>
      <c r="K21" s="144"/>
      <c r="L21" s="40"/>
    </row>
    <row r="22" spans="2:12" ht="247.5" x14ac:dyDescent="0.45">
      <c r="B22" s="41" t="s">
        <v>154</v>
      </c>
      <c r="C22" s="30" t="s">
        <v>155</v>
      </c>
      <c r="D22" s="72">
        <v>20209</v>
      </c>
      <c r="E22" s="52" t="s">
        <v>106</v>
      </c>
      <c r="F22" s="30" t="s">
        <v>147</v>
      </c>
      <c r="G22" s="30" t="s">
        <v>156</v>
      </c>
      <c r="H22" s="30"/>
      <c r="I22" s="30" t="s">
        <v>157</v>
      </c>
      <c r="J22" s="53"/>
      <c r="K22" s="54"/>
      <c r="L22" s="40">
        <f>IF(J22="TBD",1,IF(J22="Fail",1,IF(J22="",1,0)))</f>
        <v>1</v>
      </c>
    </row>
    <row r="23" spans="2:12" ht="326.25" x14ac:dyDescent="0.45">
      <c r="B23" s="41" t="s">
        <v>158</v>
      </c>
      <c r="C23" s="30" t="s">
        <v>159</v>
      </c>
      <c r="D23" s="72">
        <v>20218</v>
      </c>
      <c r="E23" s="52" t="s">
        <v>106</v>
      </c>
      <c r="F23" s="30" t="s">
        <v>147</v>
      </c>
      <c r="G23" s="30" t="s">
        <v>160</v>
      </c>
      <c r="H23" s="30"/>
      <c r="I23" s="30" t="s">
        <v>161</v>
      </c>
      <c r="J23" s="53"/>
      <c r="K23" s="54"/>
      <c r="L23" s="40">
        <f>IF(J23="TBD",1,IF(J23="Fail",1,IF(J23="",1,0)))</f>
        <v>1</v>
      </c>
    </row>
    <row r="24" spans="2:12" ht="310.5" customHeight="1" x14ac:dyDescent="0.45">
      <c r="B24" s="41" t="s">
        <v>162</v>
      </c>
      <c r="C24" s="30" t="s">
        <v>163</v>
      </c>
      <c r="D24" s="72">
        <v>20219</v>
      </c>
      <c r="E24" s="52" t="s">
        <v>106</v>
      </c>
      <c r="F24" s="30" t="s">
        <v>107</v>
      </c>
      <c r="G24" s="30" t="s">
        <v>164</v>
      </c>
      <c r="H24" s="30"/>
      <c r="I24" s="30" t="s">
        <v>165</v>
      </c>
      <c r="J24" s="53"/>
      <c r="K24" s="54"/>
      <c r="L24" s="40">
        <f>IF(J24="TBD",1,IF(J24="Fail",1,IF(J24="",1,0)))</f>
        <v>1</v>
      </c>
    </row>
    <row r="25" spans="2:12" ht="99.75" customHeight="1" x14ac:dyDescent="0.45">
      <c r="B25" s="41" t="s">
        <v>166</v>
      </c>
      <c r="C25" s="30" t="s">
        <v>167</v>
      </c>
      <c r="D25" s="72">
        <v>20220</v>
      </c>
      <c r="E25" s="145" t="s">
        <v>137</v>
      </c>
      <c r="F25" s="146"/>
      <c r="G25" s="146"/>
      <c r="H25" s="146"/>
      <c r="I25" s="146"/>
      <c r="J25" s="146"/>
      <c r="K25" s="147"/>
      <c r="L25" s="40"/>
    </row>
    <row r="26" spans="2:12" ht="191.25" x14ac:dyDescent="0.45">
      <c r="B26" s="41" t="s">
        <v>168</v>
      </c>
      <c r="C26" s="30" t="s">
        <v>169</v>
      </c>
      <c r="D26" s="72">
        <v>20240</v>
      </c>
      <c r="E26" s="52" t="s">
        <v>106</v>
      </c>
      <c r="F26" s="30" t="s">
        <v>107</v>
      </c>
      <c r="G26" s="30" t="s">
        <v>170</v>
      </c>
      <c r="H26" s="30"/>
      <c r="I26" s="30" t="s">
        <v>171</v>
      </c>
      <c r="J26" s="53"/>
      <c r="K26" s="54"/>
      <c r="L26" s="40">
        <f>IF(J26="TBD",1,IF(J26="Fail",1,IF(J26="",1,0)))</f>
        <v>1</v>
      </c>
    </row>
    <row r="27" spans="2:12" ht="116.25" customHeight="1" x14ac:dyDescent="0.45">
      <c r="B27" s="41" t="s">
        <v>172</v>
      </c>
      <c r="C27" s="30" t="s">
        <v>173</v>
      </c>
      <c r="D27" s="72">
        <v>20241</v>
      </c>
      <c r="E27" s="145" t="s">
        <v>137</v>
      </c>
      <c r="F27" s="146"/>
      <c r="G27" s="146"/>
      <c r="H27" s="146"/>
      <c r="I27" s="146"/>
      <c r="J27" s="146"/>
      <c r="K27" s="147"/>
      <c r="L27" s="40"/>
    </row>
    <row r="28" spans="2:12" ht="292.5" x14ac:dyDescent="0.45">
      <c r="B28" s="41" t="s">
        <v>174</v>
      </c>
      <c r="C28" s="30" t="s">
        <v>175</v>
      </c>
      <c r="D28" s="72">
        <v>20304</v>
      </c>
      <c r="E28" s="52" t="s">
        <v>106</v>
      </c>
      <c r="F28" s="30" t="s">
        <v>107</v>
      </c>
      <c r="G28" s="30" t="s">
        <v>176</v>
      </c>
      <c r="H28" s="30"/>
      <c r="I28" s="30" t="s">
        <v>177</v>
      </c>
      <c r="J28" s="53"/>
      <c r="K28" s="54"/>
      <c r="L28" s="40">
        <f>IF(J28="TBD",1,IF(J28="Fail",1,IF(J28="",1,0)))</f>
        <v>1</v>
      </c>
    </row>
    <row r="29" spans="2:12" ht="138.75" customHeight="1" x14ac:dyDescent="0.45">
      <c r="B29" s="41" t="s">
        <v>178</v>
      </c>
      <c r="C29" s="30" t="s">
        <v>179</v>
      </c>
      <c r="D29" s="72">
        <v>20327</v>
      </c>
      <c r="E29" s="52" t="s">
        <v>106</v>
      </c>
      <c r="F29" s="30" t="s">
        <v>147</v>
      </c>
      <c r="G29" s="30" t="s">
        <v>180</v>
      </c>
      <c r="H29" s="30"/>
      <c r="I29" s="30" t="s">
        <v>181</v>
      </c>
      <c r="J29" s="53"/>
      <c r="K29" s="54"/>
      <c r="L29" s="40">
        <f>IF(J29="TBD",1,IF(J29="Fail",1,IF(J29="",1,0)))</f>
        <v>1</v>
      </c>
    </row>
    <row r="30" spans="2:12" ht="135" customHeight="1" x14ac:dyDescent="0.45">
      <c r="B30" s="41" t="s">
        <v>182</v>
      </c>
      <c r="C30" s="30" t="s">
        <v>183</v>
      </c>
      <c r="D30" s="72">
        <v>20328</v>
      </c>
      <c r="E30" s="141" t="s">
        <v>184</v>
      </c>
      <c r="F30" s="148"/>
      <c r="G30" s="148"/>
      <c r="H30" s="148"/>
      <c r="I30" s="148"/>
      <c r="J30" s="148"/>
      <c r="K30" s="149"/>
      <c r="L30" s="40"/>
    </row>
    <row r="31" spans="2:12" ht="135" customHeight="1" x14ac:dyDescent="0.45">
      <c r="B31" s="41" t="s">
        <v>185</v>
      </c>
      <c r="C31" s="30" t="s">
        <v>186</v>
      </c>
      <c r="D31" s="72">
        <v>20834</v>
      </c>
      <c r="E31" s="141" t="s">
        <v>187</v>
      </c>
      <c r="F31" s="148"/>
      <c r="G31" s="148"/>
      <c r="H31" s="148"/>
      <c r="I31" s="148"/>
      <c r="J31" s="148"/>
      <c r="K31" s="149"/>
      <c r="L31" s="40"/>
    </row>
    <row r="32" spans="2:12" ht="135" customHeight="1" x14ac:dyDescent="0.45">
      <c r="B32" s="41" t="s">
        <v>188</v>
      </c>
      <c r="C32" s="30" t="s">
        <v>189</v>
      </c>
      <c r="D32" s="72">
        <v>20835</v>
      </c>
      <c r="E32" s="52" t="s">
        <v>106</v>
      </c>
      <c r="F32" s="30" t="s">
        <v>147</v>
      </c>
      <c r="G32" s="30" t="s">
        <v>190</v>
      </c>
      <c r="H32" s="30"/>
      <c r="I32" s="29" t="s">
        <v>191</v>
      </c>
      <c r="J32" s="53"/>
      <c r="K32" s="54"/>
      <c r="L32" s="40">
        <f>IF(J32="TBD",1,IF(J32="Fail",1,IF(J32="",1,0)))</f>
        <v>1</v>
      </c>
    </row>
    <row r="33" spans="2:12" x14ac:dyDescent="0.45">
      <c r="B33" s="27" t="s">
        <v>192</v>
      </c>
      <c r="C33" s="36"/>
      <c r="D33" s="27"/>
      <c r="E33" s="27"/>
      <c r="F33" s="27"/>
      <c r="G33" s="27"/>
      <c r="H33" s="27"/>
      <c r="I33" s="27"/>
      <c r="J33" s="25"/>
      <c r="K33" s="26"/>
      <c r="L33" s="28">
        <f>SUM(L7:L32)</f>
        <v>14</v>
      </c>
    </row>
    <row r="34" spans="2:12" x14ac:dyDescent="0.45">
      <c r="L34" s="28">
        <v>14</v>
      </c>
    </row>
  </sheetData>
  <sheetProtection formatCells="0" formatColumns="0" formatRows="0" insertColumns="0" insertRows="0" insertHyperlinks="0"/>
  <mergeCells count="13">
    <mergeCell ref="E31:K31"/>
    <mergeCell ref="E18:K18"/>
    <mergeCell ref="E25:K25"/>
    <mergeCell ref="E30:K30"/>
    <mergeCell ref="E27:K27"/>
    <mergeCell ref="E20:K20"/>
    <mergeCell ref="E21:K21"/>
    <mergeCell ref="G1:G3"/>
    <mergeCell ref="D5:I5"/>
    <mergeCell ref="E13:K13"/>
    <mergeCell ref="E16:K16"/>
    <mergeCell ref="E12:K12"/>
    <mergeCell ref="E15:K15"/>
  </mergeCells>
  <dataValidations count="2">
    <dataValidation type="list" allowBlank="1" showInputMessage="1" showErrorMessage="1" sqref="AA1:AA4" xr:uid="{00000000-0002-0000-0400-000000000000}">
      <formula1>"TestResults501"</formula1>
    </dataValidation>
    <dataValidation type="list" allowBlank="1" showInputMessage="1" showErrorMessage="1" sqref="J8:J11 J14 J17 J19 J22 J23 J24 J26 J28 J29 J32" xr:uid="{00000000-0002-0000-0400-000001000000}">
      <formula1>TestResults501</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35"/>
  <sheetViews>
    <sheetView showGridLines="0" zoomScaleNormal="100" workbookViewId="0">
      <selection activeCell="I21" sqref="I21"/>
    </sheetView>
  </sheetViews>
  <sheetFormatPr defaultColWidth="8.86328125" defaultRowHeight="11.25" x14ac:dyDescent="0.45"/>
  <cols>
    <col min="1" max="1" width="5.73046875" style="28" customWidth="1"/>
    <col min="2" max="2" width="20.73046875" style="28" customWidth="1"/>
    <col min="3" max="3" width="75.73046875" style="31" customWidth="1"/>
    <col min="4" max="4" width="9.73046875" style="28" customWidth="1"/>
    <col min="5" max="5" width="14.73046875" style="28" customWidth="1"/>
    <col min="6" max="6" width="11.73046875" style="28" customWidth="1"/>
    <col min="7" max="7" width="25.73046875" style="28" customWidth="1"/>
    <col min="8" max="8" width="6.73046875" style="28" customWidth="1"/>
    <col min="9" max="9" width="123.73046875" style="28" customWidth="1"/>
    <col min="10" max="10" width="21.73046875" style="23" customWidth="1"/>
    <col min="11" max="11" width="33.73046875" style="24" customWidth="1"/>
    <col min="12" max="12" width="3.1328125" style="28" customWidth="1"/>
    <col min="13" max="16384" width="8.86328125" style="23"/>
  </cols>
  <sheetData>
    <row r="1" spans="1:27" s="28" customFormat="1" ht="15" customHeight="1" x14ac:dyDescent="0.45">
      <c r="B1" s="29" t="s">
        <v>84</v>
      </c>
      <c r="C1" s="29" t="s">
        <v>193</v>
      </c>
      <c r="G1" s="137"/>
      <c r="J1" s="37" t="s">
        <v>74</v>
      </c>
      <c r="K1" s="42" t="s">
        <v>86</v>
      </c>
      <c r="AA1" s="28" t="s">
        <v>87</v>
      </c>
    </row>
    <row r="2" spans="1:27" s="28" customFormat="1" ht="15" customHeight="1" x14ac:dyDescent="0.45">
      <c r="B2" s="29" t="s">
        <v>88</v>
      </c>
      <c r="C2" s="30" t="s">
        <v>194</v>
      </c>
      <c r="G2" s="137"/>
      <c r="J2" s="37" t="s">
        <v>75</v>
      </c>
      <c r="K2" s="42" t="s">
        <v>86</v>
      </c>
      <c r="AA2" s="28" t="s">
        <v>90</v>
      </c>
    </row>
    <row r="3" spans="1:27" s="28" customFormat="1" ht="33" customHeight="1" x14ac:dyDescent="0.45">
      <c r="B3" s="29" t="s">
        <v>91</v>
      </c>
      <c r="C3" s="30" t="s">
        <v>92</v>
      </c>
      <c r="G3" s="137"/>
      <c r="J3" s="73" t="s">
        <v>93</v>
      </c>
      <c r="K3" s="42" t="s">
        <v>86</v>
      </c>
      <c r="AA3" s="28" t="s">
        <v>94</v>
      </c>
    </row>
    <row r="4" spans="1:27" s="28" customFormat="1" ht="33" customHeight="1" x14ac:dyDescent="0.45">
      <c r="B4" s="29" t="s">
        <v>195</v>
      </c>
      <c r="C4" s="30" t="s">
        <v>196</v>
      </c>
      <c r="J4" s="37" t="s">
        <v>97</v>
      </c>
      <c r="K4" s="42" t="s">
        <v>86</v>
      </c>
      <c r="AA4" s="28" t="s">
        <v>98</v>
      </c>
    </row>
    <row r="5" spans="1:27" s="28" customFormat="1" ht="253.5" customHeight="1" x14ac:dyDescent="0.45">
      <c r="B5" s="29" t="s">
        <v>99</v>
      </c>
      <c r="C5" s="29" t="s">
        <v>197</v>
      </c>
      <c r="D5" s="150" t="s">
        <v>198</v>
      </c>
      <c r="E5" s="139"/>
      <c r="F5" s="139"/>
      <c r="G5" s="139"/>
      <c r="H5" s="139"/>
      <c r="I5" s="140"/>
      <c r="J5" s="37" t="s">
        <v>102</v>
      </c>
      <c r="K5" s="42" t="s">
        <v>86</v>
      </c>
    </row>
    <row r="6" spans="1:27" s="28" customFormat="1" ht="15" customHeight="1" x14ac:dyDescent="0.45">
      <c r="A6" s="32"/>
      <c r="B6" s="33" t="s">
        <v>49</v>
      </c>
      <c r="C6" s="34" t="s">
        <v>51</v>
      </c>
      <c r="D6" s="33" t="s">
        <v>53</v>
      </c>
      <c r="E6" s="35" t="s">
        <v>55</v>
      </c>
      <c r="F6" s="35" t="s">
        <v>57</v>
      </c>
      <c r="G6" s="35" t="s">
        <v>59</v>
      </c>
      <c r="H6" s="35" t="s">
        <v>61</v>
      </c>
      <c r="I6" s="35" t="s">
        <v>63</v>
      </c>
      <c r="J6" s="35" t="s">
        <v>65</v>
      </c>
      <c r="K6" s="35" t="s">
        <v>67</v>
      </c>
      <c r="L6" s="33" t="s">
        <v>69</v>
      </c>
    </row>
    <row r="7" spans="1:27" ht="15" customHeight="1" x14ac:dyDescent="0.45">
      <c r="B7" s="27" t="s">
        <v>199</v>
      </c>
      <c r="C7" s="36"/>
      <c r="D7" s="27"/>
      <c r="E7" s="27"/>
      <c r="F7" s="27"/>
      <c r="G7" s="27"/>
      <c r="H7" s="27"/>
      <c r="I7" s="27"/>
      <c r="J7" s="25"/>
      <c r="K7" s="26"/>
      <c r="L7" s="27"/>
    </row>
    <row r="8" spans="1:27" ht="112.5" x14ac:dyDescent="0.45">
      <c r="B8" s="41" t="s">
        <v>104</v>
      </c>
      <c r="C8" s="30" t="s">
        <v>200</v>
      </c>
      <c r="D8" s="72">
        <v>20204</v>
      </c>
      <c r="E8" s="52" t="s">
        <v>106</v>
      </c>
      <c r="F8" s="30" t="s">
        <v>107</v>
      </c>
      <c r="G8" s="30" t="s">
        <v>108</v>
      </c>
      <c r="H8" s="30"/>
      <c r="I8" s="29" t="s">
        <v>201</v>
      </c>
      <c r="J8" s="53"/>
      <c r="K8" s="38"/>
      <c r="L8" s="40">
        <f>IF(J8="TBD",1,IF(J8="Fail",1,IF(J8="",1,0)))</f>
        <v>1</v>
      </c>
    </row>
    <row r="9" spans="1:27" ht="126.75" customHeight="1" x14ac:dyDescent="0.45">
      <c r="B9" s="41" t="s">
        <v>110</v>
      </c>
      <c r="C9" s="30" t="s">
        <v>202</v>
      </c>
      <c r="D9" s="72">
        <v>20205</v>
      </c>
      <c r="E9" s="52" t="s">
        <v>106</v>
      </c>
      <c r="F9" s="30" t="s">
        <v>107</v>
      </c>
      <c r="G9" s="30" t="s">
        <v>203</v>
      </c>
      <c r="H9" s="30"/>
      <c r="I9" s="30" t="s">
        <v>204</v>
      </c>
      <c r="J9" s="53"/>
      <c r="K9" s="54"/>
      <c r="L9" s="40">
        <f>IF(J9="TBD",1,IF(J9="Fail",1,IF(J9="",1,0)))</f>
        <v>1</v>
      </c>
    </row>
    <row r="10" spans="1:27" ht="337.5" x14ac:dyDescent="0.45">
      <c r="B10" s="41" t="s">
        <v>114</v>
      </c>
      <c r="C10" s="30" t="s">
        <v>115</v>
      </c>
      <c r="D10" s="72">
        <v>20206</v>
      </c>
      <c r="E10" s="52" t="s">
        <v>106</v>
      </c>
      <c r="F10" s="30" t="s">
        <v>107</v>
      </c>
      <c r="G10" s="30" t="s">
        <v>116</v>
      </c>
      <c r="H10" s="30"/>
      <c r="I10" s="30" t="s">
        <v>205</v>
      </c>
      <c r="J10" s="53"/>
      <c r="K10" s="54"/>
      <c r="L10" s="40">
        <f>IF(J10="TBD",1,IF(J10="Fail",1,IF(J10="",1,0)))</f>
        <v>1</v>
      </c>
    </row>
    <row r="11" spans="1:27" ht="315" x14ac:dyDescent="0.45">
      <c r="B11" s="41" t="s">
        <v>118</v>
      </c>
      <c r="C11" s="30" t="s">
        <v>206</v>
      </c>
      <c r="D11" s="72">
        <v>20207</v>
      </c>
      <c r="E11" s="52" t="s">
        <v>106</v>
      </c>
      <c r="F11" s="30" t="s">
        <v>107</v>
      </c>
      <c r="G11" s="30" t="s">
        <v>207</v>
      </c>
      <c r="H11" s="30"/>
      <c r="I11" s="30" t="s">
        <v>208</v>
      </c>
      <c r="J11" s="53"/>
      <c r="K11" s="54"/>
      <c r="L11" s="40">
        <f>IF(J11="TBD",1,IF(J11="Fail",1,IF(J11="",1,0)))</f>
        <v>1</v>
      </c>
    </row>
    <row r="12" spans="1:27" ht="146.25" x14ac:dyDescent="0.45">
      <c r="B12" s="41" t="s">
        <v>122</v>
      </c>
      <c r="C12" s="30" t="s">
        <v>209</v>
      </c>
      <c r="D12" s="72">
        <v>20208</v>
      </c>
      <c r="E12" s="145" t="s">
        <v>210</v>
      </c>
      <c r="F12" s="146"/>
      <c r="G12" s="146"/>
      <c r="H12" s="146"/>
      <c r="I12" s="146"/>
      <c r="J12" s="146"/>
      <c r="K12" s="147"/>
      <c r="L12" s="40"/>
    </row>
    <row r="13" spans="1:27" ht="123.75" x14ac:dyDescent="0.45">
      <c r="B13" s="41" t="s">
        <v>125</v>
      </c>
      <c r="C13" s="30" t="s">
        <v>211</v>
      </c>
      <c r="D13" s="72">
        <v>20208</v>
      </c>
      <c r="E13" s="52" t="s">
        <v>106</v>
      </c>
      <c r="F13" s="30" t="s">
        <v>107</v>
      </c>
      <c r="G13" s="30" t="s">
        <v>212</v>
      </c>
      <c r="H13" s="48"/>
      <c r="I13" s="30" t="s">
        <v>213</v>
      </c>
      <c r="J13" s="53"/>
      <c r="K13" s="54"/>
      <c r="L13" s="40">
        <f>IF(J13="TBD",1,IF(J13="Fail",1,IF(J13="",1,0)))</f>
        <v>1</v>
      </c>
    </row>
    <row r="14" spans="1:27" ht="326.25" x14ac:dyDescent="0.45">
      <c r="B14" s="41" t="s">
        <v>128</v>
      </c>
      <c r="C14" s="30" t="s">
        <v>129</v>
      </c>
      <c r="D14" s="72">
        <v>20208</v>
      </c>
      <c r="E14" s="52" t="s">
        <v>106</v>
      </c>
      <c r="F14" s="30" t="s">
        <v>107</v>
      </c>
      <c r="G14" s="30" t="s">
        <v>130</v>
      </c>
      <c r="H14" s="30"/>
      <c r="I14" s="30" t="s">
        <v>214</v>
      </c>
      <c r="J14" s="53"/>
      <c r="K14" s="54"/>
      <c r="L14" s="40">
        <f>IF(J14="TBD",1,IF(J14="Fail",1,IF(J14="",1,0)))</f>
        <v>1</v>
      </c>
    </row>
    <row r="15" spans="1:27" ht="78.75" customHeight="1" x14ac:dyDescent="0.45">
      <c r="B15" s="41" t="s">
        <v>132</v>
      </c>
      <c r="C15" s="30" t="s">
        <v>133</v>
      </c>
      <c r="D15" s="72">
        <v>20208</v>
      </c>
      <c r="E15" s="145" t="s">
        <v>134</v>
      </c>
      <c r="F15" s="146"/>
      <c r="G15" s="146"/>
      <c r="H15" s="146"/>
      <c r="I15" s="146"/>
      <c r="J15" s="146"/>
      <c r="K15" s="147"/>
      <c r="L15" s="40"/>
    </row>
    <row r="16" spans="1:27" ht="67.5" customHeight="1" x14ac:dyDescent="0.45">
      <c r="B16" s="41" t="s">
        <v>135</v>
      </c>
      <c r="C16" s="30" t="s">
        <v>136</v>
      </c>
      <c r="D16" s="72">
        <v>20208</v>
      </c>
      <c r="E16" s="145" t="s">
        <v>215</v>
      </c>
      <c r="F16" s="146"/>
      <c r="G16" s="146"/>
      <c r="H16" s="146"/>
      <c r="I16" s="146"/>
      <c r="J16" s="146"/>
      <c r="K16" s="147"/>
      <c r="L16" s="40"/>
    </row>
    <row r="17" spans="2:12" ht="135" x14ac:dyDescent="0.45">
      <c r="B17" s="41" t="s">
        <v>138</v>
      </c>
      <c r="C17" s="30" t="s">
        <v>139</v>
      </c>
      <c r="D17" s="72">
        <v>20208</v>
      </c>
      <c r="E17" s="52" t="s">
        <v>106</v>
      </c>
      <c r="F17" s="30" t="s">
        <v>107</v>
      </c>
      <c r="G17" s="30" t="s">
        <v>140</v>
      </c>
      <c r="H17" s="30"/>
      <c r="I17" s="30" t="s">
        <v>216</v>
      </c>
      <c r="J17" s="53"/>
      <c r="K17" s="54"/>
      <c r="L17" s="40">
        <f>IF(J17="TBD",1,IF(J17="Fail",1,IF(J17="",1,0)))</f>
        <v>1</v>
      </c>
    </row>
    <row r="18" spans="2:12" ht="281.25" customHeight="1" x14ac:dyDescent="0.45">
      <c r="B18" s="41" t="s">
        <v>142</v>
      </c>
      <c r="C18" s="30" t="s">
        <v>143</v>
      </c>
      <c r="D18" s="39">
        <v>20208</v>
      </c>
      <c r="E18" s="141" t="s">
        <v>144</v>
      </c>
      <c r="F18" s="148"/>
      <c r="G18" s="148"/>
      <c r="H18" s="148"/>
      <c r="I18" s="148"/>
      <c r="J18" s="148"/>
      <c r="K18" s="149"/>
      <c r="L18" s="40"/>
    </row>
    <row r="19" spans="2:12" ht="112.5" x14ac:dyDescent="0.45">
      <c r="B19" s="41" t="s">
        <v>145</v>
      </c>
      <c r="C19" s="30" t="s">
        <v>146</v>
      </c>
      <c r="D19" s="72">
        <v>20208</v>
      </c>
      <c r="E19" s="52" t="s">
        <v>106</v>
      </c>
      <c r="F19" s="30" t="s">
        <v>147</v>
      </c>
      <c r="G19" s="30" t="s">
        <v>148</v>
      </c>
      <c r="H19" s="30"/>
      <c r="I19" s="30" t="s">
        <v>217</v>
      </c>
      <c r="J19" s="53"/>
      <c r="K19" s="54"/>
      <c r="L19" s="40">
        <f t="shared" ref="L19:L24" si="0">IF(J19="TBD",1,IF(J19="Fail",1,IF(J19="",1,0)))</f>
        <v>1</v>
      </c>
    </row>
    <row r="20" spans="2:12" ht="270" x14ac:dyDescent="0.45">
      <c r="B20" s="41" t="s">
        <v>150</v>
      </c>
      <c r="C20" s="30" t="s">
        <v>218</v>
      </c>
      <c r="D20" s="74">
        <v>20208</v>
      </c>
      <c r="E20" s="52" t="s">
        <v>106</v>
      </c>
      <c r="F20" s="30" t="s">
        <v>147</v>
      </c>
      <c r="G20" s="30" t="s">
        <v>219</v>
      </c>
      <c r="H20" s="30"/>
      <c r="I20" s="30" t="s">
        <v>220</v>
      </c>
      <c r="J20" s="53"/>
      <c r="K20" s="54"/>
      <c r="L20" s="40">
        <f t="shared" si="0"/>
        <v>1</v>
      </c>
    </row>
    <row r="21" spans="2:12" ht="202.5" x14ac:dyDescent="0.45">
      <c r="B21" s="41" t="s">
        <v>152</v>
      </c>
      <c r="C21" s="30" t="s">
        <v>153</v>
      </c>
      <c r="D21" s="74">
        <v>26710</v>
      </c>
      <c r="E21" s="52" t="s">
        <v>106</v>
      </c>
      <c r="F21" s="30" t="s">
        <v>107</v>
      </c>
      <c r="G21" s="30" t="s">
        <v>221</v>
      </c>
      <c r="H21" s="30"/>
      <c r="I21" s="30" t="s">
        <v>222</v>
      </c>
      <c r="J21" s="53"/>
      <c r="K21" s="54"/>
      <c r="L21" s="40">
        <f t="shared" si="0"/>
        <v>1</v>
      </c>
    </row>
    <row r="22" spans="2:12" ht="236.25" x14ac:dyDescent="0.45">
      <c r="B22" s="41" t="s">
        <v>154</v>
      </c>
      <c r="C22" s="30" t="s">
        <v>223</v>
      </c>
      <c r="D22" s="72">
        <v>20209</v>
      </c>
      <c r="E22" s="52" t="s">
        <v>106</v>
      </c>
      <c r="F22" s="30" t="s">
        <v>147</v>
      </c>
      <c r="G22" s="30" t="s">
        <v>156</v>
      </c>
      <c r="H22" s="30"/>
      <c r="I22" s="30" t="s">
        <v>224</v>
      </c>
      <c r="J22" s="53"/>
      <c r="K22" s="54"/>
      <c r="L22" s="40">
        <f t="shared" si="0"/>
        <v>1</v>
      </c>
    </row>
    <row r="23" spans="2:12" ht="360" x14ac:dyDescent="0.45">
      <c r="B23" s="41" t="s">
        <v>158</v>
      </c>
      <c r="C23" s="30" t="s">
        <v>225</v>
      </c>
      <c r="D23" s="72">
        <v>20218</v>
      </c>
      <c r="E23" s="52" t="s">
        <v>106</v>
      </c>
      <c r="F23" s="30" t="s">
        <v>147</v>
      </c>
      <c r="G23" s="30" t="s">
        <v>160</v>
      </c>
      <c r="H23" s="30"/>
      <c r="I23" s="30" t="s">
        <v>226</v>
      </c>
      <c r="J23" s="53"/>
      <c r="K23" s="54"/>
      <c r="L23" s="40">
        <f t="shared" si="0"/>
        <v>1</v>
      </c>
    </row>
    <row r="24" spans="2:12" ht="315" x14ac:dyDescent="0.45">
      <c r="B24" s="41" t="s">
        <v>162</v>
      </c>
      <c r="C24" s="30" t="s">
        <v>227</v>
      </c>
      <c r="D24" s="72">
        <v>20219</v>
      </c>
      <c r="E24" s="52" t="s">
        <v>106</v>
      </c>
      <c r="F24" s="30" t="s">
        <v>107</v>
      </c>
      <c r="G24" s="30" t="s">
        <v>228</v>
      </c>
      <c r="H24" s="30"/>
      <c r="I24" s="30" t="s">
        <v>229</v>
      </c>
      <c r="J24" s="53"/>
      <c r="K24" s="54"/>
      <c r="L24" s="40">
        <f t="shared" si="0"/>
        <v>1</v>
      </c>
    </row>
    <row r="25" spans="2:12" ht="99.75" customHeight="1" x14ac:dyDescent="0.45">
      <c r="B25" s="41" t="s">
        <v>166</v>
      </c>
      <c r="C25" s="30" t="s">
        <v>167</v>
      </c>
      <c r="D25" s="72">
        <v>20220</v>
      </c>
      <c r="E25" s="145" t="s">
        <v>230</v>
      </c>
      <c r="F25" s="146"/>
      <c r="G25" s="146"/>
      <c r="H25" s="146"/>
      <c r="I25" s="146"/>
      <c r="J25" s="146"/>
      <c r="K25" s="147"/>
      <c r="L25" s="40"/>
    </row>
    <row r="26" spans="2:12" ht="196.5" customHeight="1" x14ac:dyDescent="0.45">
      <c r="B26" s="41" t="s">
        <v>168</v>
      </c>
      <c r="C26" s="30" t="s">
        <v>231</v>
      </c>
      <c r="D26" s="72">
        <v>20240</v>
      </c>
      <c r="E26" s="52" t="s">
        <v>106</v>
      </c>
      <c r="F26" s="30" t="s">
        <v>107</v>
      </c>
      <c r="G26" s="30" t="s">
        <v>170</v>
      </c>
      <c r="H26" s="30"/>
      <c r="I26" s="30" t="s">
        <v>232</v>
      </c>
      <c r="J26" s="53"/>
      <c r="K26" s="54"/>
      <c r="L26" s="40">
        <f>IF(J26="TBD",1,IF(J26="Fail",1,IF(J26="",1,0)))</f>
        <v>1</v>
      </c>
    </row>
    <row r="27" spans="2:12" ht="67.5" x14ac:dyDescent="0.45">
      <c r="B27" s="41" t="s">
        <v>172</v>
      </c>
      <c r="C27" s="30" t="s">
        <v>233</v>
      </c>
      <c r="D27" s="72">
        <v>20241</v>
      </c>
      <c r="E27" s="52" t="s">
        <v>106</v>
      </c>
      <c r="F27" s="30" t="s">
        <v>107</v>
      </c>
      <c r="G27" s="30" t="s">
        <v>234</v>
      </c>
      <c r="H27" s="30"/>
      <c r="I27" s="30" t="s">
        <v>235</v>
      </c>
      <c r="J27" s="53"/>
      <c r="K27" s="54"/>
      <c r="L27" s="40">
        <f>IF(J27="TBD",1,IF(J27="Fail",1,IF(J27="",1,0)))</f>
        <v>1</v>
      </c>
    </row>
    <row r="28" spans="2:12" ht="259.5" customHeight="1" x14ac:dyDescent="0.45">
      <c r="B28" s="41" t="s">
        <v>174</v>
      </c>
      <c r="C28" s="30" t="s">
        <v>175</v>
      </c>
      <c r="D28" s="72">
        <v>20304</v>
      </c>
      <c r="E28" s="52" t="s">
        <v>106</v>
      </c>
      <c r="F28" s="30" t="s">
        <v>107</v>
      </c>
      <c r="G28" s="30" t="s">
        <v>176</v>
      </c>
      <c r="H28" s="30"/>
      <c r="I28" s="30" t="s">
        <v>236</v>
      </c>
      <c r="J28" s="53"/>
      <c r="K28" s="54"/>
      <c r="L28" s="40">
        <f>IF(J28="TBD",1,IF(J28="Fail",1,IF(J28="",1,0)))</f>
        <v>1</v>
      </c>
    </row>
    <row r="29" spans="2:12" ht="146.25" x14ac:dyDescent="0.45">
      <c r="B29" s="41" t="s">
        <v>178</v>
      </c>
      <c r="C29" s="30" t="s">
        <v>179</v>
      </c>
      <c r="D29" s="72">
        <v>20327</v>
      </c>
      <c r="E29" s="52" t="s">
        <v>106</v>
      </c>
      <c r="F29" s="30" t="s">
        <v>147</v>
      </c>
      <c r="G29" s="30" t="s">
        <v>180</v>
      </c>
      <c r="H29" s="30"/>
      <c r="I29" s="30" t="s">
        <v>237</v>
      </c>
      <c r="J29" s="53"/>
      <c r="K29" s="54"/>
      <c r="L29" s="40">
        <f>IF(J29="TBD",1,IF(J29="Fail",1,IF(J29="",1,0)))</f>
        <v>1</v>
      </c>
    </row>
    <row r="30" spans="2:12" ht="135" customHeight="1" x14ac:dyDescent="0.45">
      <c r="B30" s="41" t="s">
        <v>182</v>
      </c>
      <c r="C30" s="30" t="s">
        <v>183</v>
      </c>
      <c r="D30" s="72">
        <v>20328</v>
      </c>
      <c r="E30" s="141" t="s">
        <v>184</v>
      </c>
      <c r="F30" s="148"/>
      <c r="G30" s="148"/>
      <c r="H30" s="148"/>
      <c r="I30" s="148"/>
      <c r="J30" s="148"/>
      <c r="K30" s="149"/>
      <c r="L30" s="40"/>
    </row>
    <row r="31" spans="2:12" ht="135" customHeight="1" x14ac:dyDescent="0.45">
      <c r="B31" s="41" t="s">
        <v>185</v>
      </c>
      <c r="C31" s="30" t="s">
        <v>186</v>
      </c>
      <c r="D31" s="72">
        <v>20834</v>
      </c>
      <c r="E31" s="141" t="s">
        <v>187</v>
      </c>
      <c r="F31" s="148"/>
      <c r="G31" s="148"/>
      <c r="H31" s="148"/>
      <c r="I31" s="148"/>
      <c r="J31" s="148"/>
      <c r="K31" s="149"/>
      <c r="L31" s="40"/>
    </row>
    <row r="32" spans="2:12" ht="135" customHeight="1" x14ac:dyDescent="0.45">
      <c r="B32" s="41" t="s">
        <v>188</v>
      </c>
      <c r="C32" s="30" t="s">
        <v>189</v>
      </c>
      <c r="D32" s="72">
        <v>20835</v>
      </c>
      <c r="E32" s="52" t="s">
        <v>106</v>
      </c>
      <c r="F32" s="30" t="s">
        <v>147</v>
      </c>
      <c r="G32" s="30" t="s">
        <v>238</v>
      </c>
      <c r="H32" s="30"/>
      <c r="I32" s="29" t="s">
        <v>191</v>
      </c>
      <c r="J32" s="53"/>
      <c r="K32" s="54"/>
      <c r="L32" s="40">
        <f>IF(J32="TBD",1,IF(J32="Fail",1,IF(J32="",1,0)))</f>
        <v>1</v>
      </c>
    </row>
    <row r="33" spans="2:12" x14ac:dyDescent="0.45">
      <c r="B33" s="27" t="s">
        <v>239</v>
      </c>
      <c r="C33" s="36"/>
      <c r="D33" s="27"/>
      <c r="E33" s="27"/>
      <c r="F33" s="27"/>
      <c r="G33" s="27"/>
      <c r="H33" s="27"/>
      <c r="I33" s="27"/>
      <c r="J33" s="25"/>
      <c r="K33" s="26"/>
      <c r="L33" s="27"/>
    </row>
    <row r="34" spans="2:12" x14ac:dyDescent="0.45">
      <c r="L34" s="28">
        <f>SUM(L7:L33)</f>
        <v>18</v>
      </c>
    </row>
    <row r="35" spans="2:12" x14ac:dyDescent="0.45">
      <c r="L35" s="28">
        <v>18</v>
      </c>
    </row>
  </sheetData>
  <sheetProtection formatCells="0" formatColumns="0" formatRows="0" insertColumns="0" insertRows="0" insertHyperlinks="0"/>
  <mergeCells count="9">
    <mergeCell ref="E31:K31"/>
    <mergeCell ref="E25:K25"/>
    <mergeCell ref="E30:K30"/>
    <mergeCell ref="E12:K12"/>
    <mergeCell ref="G1:G3"/>
    <mergeCell ref="D5:I5"/>
    <mergeCell ref="E15:K15"/>
    <mergeCell ref="E16:K16"/>
    <mergeCell ref="E18:K18"/>
  </mergeCells>
  <dataValidations count="1">
    <dataValidation type="list" allowBlank="1" showInputMessage="1" showErrorMessage="1" sqref="J8:J11 J13 J14 J17 J19 J20 J21 J22 J23 J24 J26 J27 J28 J29 J32" xr:uid="{00000000-0002-0000-0500-000000000000}">
      <formula1>TestResults502</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showGridLines="0" zoomScaleNormal="100" workbookViewId="0">
      <selection activeCell="D5" sqref="D5"/>
    </sheetView>
  </sheetViews>
  <sheetFormatPr defaultColWidth="8.86328125" defaultRowHeight="14.25" x14ac:dyDescent="0.45"/>
  <cols>
    <col min="1" max="1" width="15.73046875" customWidth="1"/>
    <col min="2" max="2" width="21.73046875" customWidth="1"/>
    <col min="3" max="3" width="40.73046875" style="21" customWidth="1"/>
    <col min="4" max="4" width="15.73046875" customWidth="1"/>
    <col min="5" max="5" width="52.3984375" customWidth="1"/>
    <col min="6" max="6" width="12" customWidth="1"/>
    <col min="7" max="7" width="9.73046875" customWidth="1"/>
    <col min="8" max="8" width="18.73046875" customWidth="1"/>
    <col min="9" max="255" width="8.86328125" style="8"/>
    <col min="256" max="256" width="5.3984375" style="8" customWidth="1"/>
    <col min="257" max="257" width="9.265625" style="8" customWidth="1"/>
    <col min="258" max="258" width="7.73046875" style="8" customWidth="1"/>
    <col min="259" max="259" width="22.86328125" style="8" customWidth="1"/>
    <col min="260" max="260" width="14" style="8" customWidth="1"/>
    <col min="261" max="261" width="50.1328125" style="8" customWidth="1"/>
    <col min="262" max="262" width="14" style="8" bestFit="1" customWidth="1"/>
    <col min="263" max="263" width="34.3984375" style="8" customWidth="1"/>
    <col min="264" max="264" width="10.3984375" style="8" customWidth="1"/>
    <col min="265" max="511" width="8.86328125" style="8"/>
    <col min="512" max="512" width="5.3984375" style="8" customWidth="1"/>
    <col min="513" max="513" width="9.265625" style="8" customWidth="1"/>
    <col min="514" max="514" width="7.73046875" style="8" customWidth="1"/>
    <col min="515" max="515" width="22.86328125" style="8" customWidth="1"/>
    <col min="516" max="516" width="14" style="8" customWidth="1"/>
    <col min="517" max="517" width="50.1328125" style="8" customWidth="1"/>
    <col min="518" max="518" width="14" style="8" bestFit="1" customWidth="1"/>
    <col min="519" max="519" width="34.3984375" style="8" customWidth="1"/>
    <col min="520" max="520" width="10.3984375" style="8" customWidth="1"/>
    <col min="521" max="767" width="8.86328125" style="8"/>
    <col min="768" max="768" width="5.3984375" style="8" customWidth="1"/>
    <col min="769" max="769" width="9.265625" style="8" customWidth="1"/>
    <col min="770" max="770" width="7.73046875" style="8" customWidth="1"/>
    <col min="771" max="771" width="22.86328125" style="8" customWidth="1"/>
    <col min="772" max="772" width="14" style="8" customWidth="1"/>
    <col min="773" max="773" width="50.1328125" style="8" customWidth="1"/>
    <col min="774" max="774" width="14" style="8" bestFit="1" customWidth="1"/>
    <col min="775" max="775" width="34.3984375" style="8" customWidth="1"/>
    <col min="776" max="776" width="10.3984375" style="8" customWidth="1"/>
    <col min="777" max="1023" width="8.86328125" style="8"/>
    <col min="1024" max="1024" width="5.3984375" style="8" customWidth="1"/>
    <col min="1025" max="1025" width="9.265625" style="8" customWidth="1"/>
    <col min="1026" max="1026" width="7.73046875" style="8" customWidth="1"/>
    <col min="1027" max="1027" width="22.86328125" style="8" customWidth="1"/>
    <col min="1028" max="1028" width="14" style="8" customWidth="1"/>
    <col min="1029" max="1029" width="50.1328125" style="8" customWidth="1"/>
    <col min="1030" max="1030" width="14" style="8" bestFit="1" customWidth="1"/>
    <col min="1031" max="1031" width="34.3984375" style="8" customWidth="1"/>
    <col min="1032" max="1032" width="10.3984375" style="8" customWidth="1"/>
    <col min="1033" max="1279" width="8.86328125" style="8"/>
    <col min="1280" max="1280" width="5.3984375" style="8" customWidth="1"/>
    <col min="1281" max="1281" width="9.265625" style="8" customWidth="1"/>
    <col min="1282" max="1282" width="7.73046875" style="8" customWidth="1"/>
    <col min="1283" max="1283" width="22.86328125" style="8" customWidth="1"/>
    <col min="1284" max="1284" width="14" style="8" customWidth="1"/>
    <col min="1285" max="1285" width="50.1328125" style="8" customWidth="1"/>
    <col min="1286" max="1286" width="14" style="8" bestFit="1" customWidth="1"/>
    <col min="1287" max="1287" width="34.3984375" style="8" customWidth="1"/>
    <col min="1288" max="1288" width="10.3984375" style="8" customWidth="1"/>
    <col min="1289" max="1535" width="8.86328125" style="8"/>
    <col min="1536" max="1536" width="5.3984375" style="8" customWidth="1"/>
    <col min="1537" max="1537" width="9.265625" style="8" customWidth="1"/>
    <col min="1538" max="1538" width="7.73046875" style="8" customWidth="1"/>
    <col min="1539" max="1539" width="22.86328125" style="8" customWidth="1"/>
    <col min="1540" max="1540" width="14" style="8" customWidth="1"/>
    <col min="1541" max="1541" width="50.1328125" style="8" customWidth="1"/>
    <col min="1542" max="1542" width="14" style="8" bestFit="1" customWidth="1"/>
    <col min="1543" max="1543" width="34.3984375" style="8" customWidth="1"/>
    <col min="1544" max="1544" width="10.3984375" style="8" customWidth="1"/>
    <col min="1545" max="1791" width="8.86328125" style="8"/>
    <col min="1792" max="1792" width="5.3984375" style="8" customWidth="1"/>
    <col min="1793" max="1793" width="9.265625" style="8" customWidth="1"/>
    <col min="1794" max="1794" width="7.73046875" style="8" customWidth="1"/>
    <col min="1795" max="1795" width="22.86328125" style="8" customWidth="1"/>
    <col min="1796" max="1796" width="14" style="8" customWidth="1"/>
    <col min="1797" max="1797" width="50.1328125" style="8" customWidth="1"/>
    <col min="1798" max="1798" width="14" style="8" bestFit="1" customWidth="1"/>
    <col min="1799" max="1799" width="34.3984375" style="8" customWidth="1"/>
    <col min="1800" max="1800" width="10.3984375" style="8" customWidth="1"/>
    <col min="1801" max="2047" width="8.86328125" style="8"/>
    <col min="2048" max="2048" width="5.3984375" style="8" customWidth="1"/>
    <col min="2049" max="2049" width="9.265625" style="8" customWidth="1"/>
    <col min="2050" max="2050" width="7.73046875" style="8" customWidth="1"/>
    <col min="2051" max="2051" width="22.86328125" style="8" customWidth="1"/>
    <col min="2052" max="2052" width="14" style="8" customWidth="1"/>
    <col min="2053" max="2053" width="50.1328125" style="8" customWidth="1"/>
    <col min="2054" max="2054" width="14" style="8" bestFit="1" customWidth="1"/>
    <col min="2055" max="2055" width="34.3984375" style="8" customWidth="1"/>
    <col min="2056" max="2056" width="10.3984375" style="8" customWidth="1"/>
    <col min="2057" max="2303" width="8.86328125" style="8"/>
    <col min="2304" max="2304" width="5.3984375" style="8" customWidth="1"/>
    <col min="2305" max="2305" width="9.265625" style="8" customWidth="1"/>
    <col min="2306" max="2306" width="7.73046875" style="8" customWidth="1"/>
    <col min="2307" max="2307" width="22.86328125" style="8" customWidth="1"/>
    <col min="2308" max="2308" width="14" style="8" customWidth="1"/>
    <col min="2309" max="2309" width="50.1328125" style="8" customWidth="1"/>
    <col min="2310" max="2310" width="14" style="8" bestFit="1" customWidth="1"/>
    <col min="2311" max="2311" width="34.3984375" style="8" customWidth="1"/>
    <col min="2312" max="2312" width="10.3984375" style="8" customWidth="1"/>
    <col min="2313" max="2559" width="8.86328125" style="8"/>
    <col min="2560" max="2560" width="5.3984375" style="8" customWidth="1"/>
    <col min="2561" max="2561" width="9.265625" style="8" customWidth="1"/>
    <col min="2562" max="2562" width="7.73046875" style="8" customWidth="1"/>
    <col min="2563" max="2563" width="22.86328125" style="8" customWidth="1"/>
    <col min="2564" max="2564" width="14" style="8" customWidth="1"/>
    <col min="2565" max="2565" width="50.1328125" style="8" customWidth="1"/>
    <col min="2566" max="2566" width="14" style="8" bestFit="1" customWidth="1"/>
    <col min="2567" max="2567" width="34.3984375" style="8" customWidth="1"/>
    <col min="2568" max="2568" width="10.3984375" style="8" customWidth="1"/>
    <col min="2569" max="2815" width="8.86328125" style="8"/>
    <col min="2816" max="2816" width="5.3984375" style="8" customWidth="1"/>
    <col min="2817" max="2817" width="9.265625" style="8" customWidth="1"/>
    <col min="2818" max="2818" width="7.73046875" style="8" customWidth="1"/>
    <col min="2819" max="2819" width="22.86328125" style="8" customWidth="1"/>
    <col min="2820" max="2820" width="14" style="8" customWidth="1"/>
    <col min="2821" max="2821" width="50.1328125" style="8" customWidth="1"/>
    <col min="2822" max="2822" width="14" style="8" bestFit="1" customWidth="1"/>
    <col min="2823" max="2823" width="34.3984375" style="8" customWidth="1"/>
    <col min="2824" max="2824" width="10.3984375" style="8" customWidth="1"/>
    <col min="2825" max="3071" width="8.86328125" style="8"/>
    <col min="3072" max="3072" width="5.3984375" style="8" customWidth="1"/>
    <col min="3073" max="3073" width="9.265625" style="8" customWidth="1"/>
    <col min="3074" max="3074" width="7.73046875" style="8" customWidth="1"/>
    <col min="3075" max="3075" width="22.86328125" style="8" customWidth="1"/>
    <col min="3076" max="3076" width="14" style="8" customWidth="1"/>
    <col min="3077" max="3077" width="50.1328125" style="8" customWidth="1"/>
    <col min="3078" max="3078" width="14" style="8" bestFit="1" customWidth="1"/>
    <col min="3079" max="3079" width="34.3984375" style="8" customWidth="1"/>
    <col min="3080" max="3080" width="10.3984375" style="8" customWidth="1"/>
    <col min="3081" max="3327" width="8.86328125" style="8"/>
    <col min="3328" max="3328" width="5.3984375" style="8" customWidth="1"/>
    <col min="3329" max="3329" width="9.265625" style="8" customWidth="1"/>
    <col min="3330" max="3330" width="7.73046875" style="8" customWidth="1"/>
    <col min="3331" max="3331" width="22.86328125" style="8" customWidth="1"/>
    <col min="3332" max="3332" width="14" style="8" customWidth="1"/>
    <col min="3333" max="3333" width="50.1328125" style="8" customWidth="1"/>
    <col min="3334" max="3334" width="14" style="8" bestFit="1" customWidth="1"/>
    <col min="3335" max="3335" width="34.3984375" style="8" customWidth="1"/>
    <col min="3336" max="3336" width="10.3984375" style="8" customWidth="1"/>
    <col min="3337" max="3583" width="8.86328125" style="8"/>
    <col min="3584" max="3584" width="5.3984375" style="8" customWidth="1"/>
    <col min="3585" max="3585" width="9.265625" style="8" customWidth="1"/>
    <col min="3586" max="3586" width="7.73046875" style="8" customWidth="1"/>
    <col min="3587" max="3587" width="22.86328125" style="8" customWidth="1"/>
    <col min="3588" max="3588" width="14" style="8" customWidth="1"/>
    <col min="3589" max="3589" width="50.1328125" style="8" customWidth="1"/>
    <col min="3590" max="3590" width="14" style="8" bestFit="1" customWidth="1"/>
    <col min="3591" max="3591" width="34.3984375" style="8" customWidth="1"/>
    <col min="3592" max="3592" width="10.3984375" style="8" customWidth="1"/>
    <col min="3593" max="3839" width="8.86328125" style="8"/>
    <col min="3840" max="3840" width="5.3984375" style="8" customWidth="1"/>
    <col min="3841" max="3841" width="9.265625" style="8" customWidth="1"/>
    <col min="3842" max="3842" width="7.73046875" style="8" customWidth="1"/>
    <col min="3843" max="3843" width="22.86328125" style="8" customWidth="1"/>
    <col min="3844" max="3844" width="14" style="8" customWidth="1"/>
    <col min="3845" max="3845" width="50.1328125" style="8" customWidth="1"/>
    <col min="3846" max="3846" width="14" style="8" bestFit="1" customWidth="1"/>
    <col min="3847" max="3847" width="34.3984375" style="8" customWidth="1"/>
    <col min="3848" max="3848" width="10.3984375" style="8" customWidth="1"/>
    <col min="3849" max="4095" width="8.86328125" style="8"/>
    <col min="4096" max="4096" width="5.3984375" style="8" customWidth="1"/>
    <col min="4097" max="4097" width="9.265625" style="8" customWidth="1"/>
    <col min="4098" max="4098" width="7.73046875" style="8" customWidth="1"/>
    <col min="4099" max="4099" width="22.86328125" style="8" customWidth="1"/>
    <col min="4100" max="4100" width="14" style="8" customWidth="1"/>
    <col min="4101" max="4101" width="50.1328125" style="8" customWidth="1"/>
    <col min="4102" max="4102" width="14" style="8" bestFit="1" customWidth="1"/>
    <col min="4103" max="4103" width="34.3984375" style="8" customWidth="1"/>
    <col min="4104" max="4104" width="10.3984375" style="8" customWidth="1"/>
    <col min="4105" max="4351" width="8.86328125" style="8"/>
    <col min="4352" max="4352" width="5.3984375" style="8" customWidth="1"/>
    <col min="4353" max="4353" width="9.265625" style="8" customWidth="1"/>
    <col min="4354" max="4354" width="7.73046875" style="8" customWidth="1"/>
    <col min="4355" max="4355" width="22.86328125" style="8" customWidth="1"/>
    <col min="4356" max="4356" width="14" style="8" customWidth="1"/>
    <col min="4357" max="4357" width="50.1328125" style="8" customWidth="1"/>
    <col min="4358" max="4358" width="14" style="8" bestFit="1" customWidth="1"/>
    <col min="4359" max="4359" width="34.3984375" style="8" customWidth="1"/>
    <col min="4360" max="4360" width="10.3984375" style="8" customWidth="1"/>
    <col min="4361" max="4607" width="8.86328125" style="8"/>
    <col min="4608" max="4608" width="5.3984375" style="8" customWidth="1"/>
    <col min="4609" max="4609" width="9.265625" style="8" customWidth="1"/>
    <col min="4610" max="4610" width="7.73046875" style="8" customWidth="1"/>
    <col min="4611" max="4611" width="22.86328125" style="8" customWidth="1"/>
    <col min="4612" max="4612" width="14" style="8" customWidth="1"/>
    <col min="4613" max="4613" width="50.1328125" style="8" customWidth="1"/>
    <col min="4614" max="4614" width="14" style="8" bestFit="1" customWidth="1"/>
    <col min="4615" max="4615" width="34.3984375" style="8" customWidth="1"/>
    <col min="4616" max="4616" width="10.3984375" style="8" customWidth="1"/>
    <col min="4617" max="4863" width="8.86328125" style="8"/>
    <col min="4864" max="4864" width="5.3984375" style="8" customWidth="1"/>
    <col min="4865" max="4865" width="9.265625" style="8" customWidth="1"/>
    <col min="4866" max="4866" width="7.73046875" style="8" customWidth="1"/>
    <col min="4867" max="4867" width="22.86328125" style="8" customWidth="1"/>
    <col min="4868" max="4868" width="14" style="8" customWidth="1"/>
    <col min="4869" max="4869" width="50.1328125" style="8" customWidth="1"/>
    <col min="4870" max="4870" width="14" style="8" bestFit="1" customWidth="1"/>
    <col min="4871" max="4871" width="34.3984375" style="8" customWidth="1"/>
    <col min="4872" max="4872" width="10.3984375" style="8" customWidth="1"/>
    <col min="4873" max="5119" width="8.86328125" style="8"/>
    <col min="5120" max="5120" width="5.3984375" style="8" customWidth="1"/>
    <col min="5121" max="5121" width="9.265625" style="8" customWidth="1"/>
    <col min="5122" max="5122" width="7.73046875" style="8" customWidth="1"/>
    <col min="5123" max="5123" width="22.86328125" style="8" customWidth="1"/>
    <col min="5124" max="5124" width="14" style="8" customWidth="1"/>
    <col min="5125" max="5125" width="50.1328125" style="8" customWidth="1"/>
    <col min="5126" max="5126" width="14" style="8" bestFit="1" customWidth="1"/>
    <col min="5127" max="5127" width="34.3984375" style="8" customWidth="1"/>
    <col min="5128" max="5128" width="10.3984375" style="8" customWidth="1"/>
    <col min="5129" max="5375" width="8.86328125" style="8"/>
    <col min="5376" max="5376" width="5.3984375" style="8" customWidth="1"/>
    <col min="5377" max="5377" width="9.265625" style="8" customWidth="1"/>
    <col min="5378" max="5378" width="7.73046875" style="8" customWidth="1"/>
    <col min="5379" max="5379" width="22.86328125" style="8" customWidth="1"/>
    <col min="5380" max="5380" width="14" style="8" customWidth="1"/>
    <col min="5381" max="5381" width="50.1328125" style="8" customWidth="1"/>
    <col min="5382" max="5382" width="14" style="8" bestFit="1" customWidth="1"/>
    <col min="5383" max="5383" width="34.3984375" style="8" customWidth="1"/>
    <col min="5384" max="5384" width="10.3984375" style="8" customWidth="1"/>
    <col min="5385" max="5631" width="8.86328125" style="8"/>
    <col min="5632" max="5632" width="5.3984375" style="8" customWidth="1"/>
    <col min="5633" max="5633" width="9.265625" style="8" customWidth="1"/>
    <col min="5634" max="5634" width="7.73046875" style="8" customWidth="1"/>
    <col min="5635" max="5635" width="22.86328125" style="8" customWidth="1"/>
    <col min="5636" max="5636" width="14" style="8" customWidth="1"/>
    <col min="5637" max="5637" width="50.1328125" style="8" customWidth="1"/>
    <col min="5638" max="5638" width="14" style="8" bestFit="1" customWidth="1"/>
    <col min="5639" max="5639" width="34.3984375" style="8" customWidth="1"/>
    <col min="5640" max="5640" width="10.3984375" style="8" customWidth="1"/>
    <col min="5641" max="5887" width="8.86328125" style="8"/>
    <col min="5888" max="5888" width="5.3984375" style="8" customWidth="1"/>
    <col min="5889" max="5889" width="9.265625" style="8" customWidth="1"/>
    <col min="5890" max="5890" width="7.73046875" style="8" customWidth="1"/>
    <col min="5891" max="5891" width="22.86328125" style="8" customWidth="1"/>
    <col min="5892" max="5892" width="14" style="8" customWidth="1"/>
    <col min="5893" max="5893" width="50.1328125" style="8" customWidth="1"/>
    <col min="5894" max="5894" width="14" style="8" bestFit="1" customWidth="1"/>
    <col min="5895" max="5895" width="34.3984375" style="8" customWidth="1"/>
    <col min="5896" max="5896" width="10.3984375" style="8" customWidth="1"/>
    <col min="5897" max="6143" width="8.86328125" style="8"/>
    <col min="6144" max="6144" width="5.3984375" style="8" customWidth="1"/>
    <col min="6145" max="6145" width="9.265625" style="8" customWidth="1"/>
    <col min="6146" max="6146" width="7.73046875" style="8" customWidth="1"/>
    <col min="6147" max="6147" width="22.86328125" style="8" customWidth="1"/>
    <col min="6148" max="6148" width="14" style="8" customWidth="1"/>
    <col min="6149" max="6149" width="50.1328125" style="8" customWidth="1"/>
    <col min="6150" max="6150" width="14" style="8" bestFit="1" customWidth="1"/>
    <col min="6151" max="6151" width="34.3984375" style="8" customWidth="1"/>
    <col min="6152" max="6152" width="10.3984375" style="8" customWidth="1"/>
    <col min="6153" max="6399" width="8.86328125" style="8"/>
    <col min="6400" max="6400" width="5.3984375" style="8" customWidth="1"/>
    <col min="6401" max="6401" width="9.265625" style="8" customWidth="1"/>
    <col min="6402" max="6402" width="7.73046875" style="8" customWidth="1"/>
    <col min="6403" max="6403" width="22.86328125" style="8" customWidth="1"/>
    <col min="6404" max="6404" width="14" style="8" customWidth="1"/>
    <col min="6405" max="6405" width="50.1328125" style="8" customWidth="1"/>
    <col min="6406" max="6406" width="14" style="8" bestFit="1" customWidth="1"/>
    <col min="6407" max="6407" width="34.3984375" style="8" customWidth="1"/>
    <col min="6408" max="6408" width="10.3984375" style="8" customWidth="1"/>
    <col min="6409" max="6655" width="8.86328125" style="8"/>
    <col min="6656" max="6656" width="5.3984375" style="8" customWidth="1"/>
    <col min="6657" max="6657" width="9.265625" style="8" customWidth="1"/>
    <col min="6658" max="6658" width="7.73046875" style="8" customWidth="1"/>
    <col min="6659" max="6659" width="22.86328125" style="8" customWidth="1"/>
    <col min="6660" max="6660" width="14" style="8" customWidth="1"/>
    <col min="6661" max="6661" width="50.1328125" style="8" customWidth="1"/>
    <col min="6662" max="6662" width="14" style="8" bestFit="1" customWidth="1"/>
    <col min="6663" max="6663" width="34.3984375" style="8" customWidth="1"/>
    <col min="6664" max="6664" width="10.3984375" style="8" customWidth="1"/>
    <col min="6665" max="6911" width="8.86328125" style="8"/>
    <col min="6912" max="6912" width="5.3984375" style="8" customWidth="1"/>
    <col min="6913" max="6913" width="9.265625" style="8" customWidth="1"/>
    <col min="6914" max="6914" width="7.73046875" style="8" customWidth="1"/>
    <col min="6915" max="6915" width="22.86328125" style="8" customWidth="1"/>
    <col min="6916" max="6916" width="14" style="8" customWidth="1"/>
    <col min="6917" max="6917" width="50.1328125" style="8" customWidth="1"/>
    <col min="6918" max="6918" width="14" style="8" bestFit="1" customWidth="1"/>
    <col min="6919" max="6919" width="34.3984375" style="8" customWidth="1"/>
    <col min="6920" max="6920" width="10.3984375" style="8" customWidth="1"/>
    <col min="6921" max="7167" width="8.86328125" style="8"/>
    <col min="7168" max="7168" width="5.3984375" style="8" customWidth="1"/>
    <col min="7169" max="7169" width="9.265625" style="8" customWidth="1"/>
    <col min="7170" max="7170" width="7.73046875" style="8" customWidth="1"/>
    <col min="7171" max="7171" width="22.86328125" style="8" customWidth="1"/>
    <col min="7172" max="7172" width="14" style="8" customWidth="1"/>
    <col min="7173" max="7173" width="50.1328125" style="8" customWidth="1"/>
    <col min="7174" max="7174" width="14" style="8" bestFit="1" customWidth="1"/>
    <col min="7175" max="7175" width="34.3984375" style="8" customWidth="1"/>
    <col min="7176" max="7176" width="10.3984375" style="8" customWidth="1"/>
    <col min="7177" max="7423" width="8.86328125" style="8"/>
    <col min="7424" max="7424" width="5.3984375" style="8" customWidth="1"/>
    <col min="7425" max="7425" width="9.265625" style="8" customWidth="1"/>
    <col min="7426" max="7426" width="7.73046875" style="8" customWidth="1"/>
    <col min="7427" max="7427" width="22.86328125" style="8" customWidth="1"/>
    <col min="7428" max="7428" width="14" style="8" customWidth="1"/>
    <col min="7429" max="7429" width="50.1328125" style="8" customWidth="1"/>
    <col min="7430" max="7430" width="14" style="8" bestFit="1" customWidth="1"/>
    <col min="7431" max="7431" width="34.3984375" style="8" customWidth="1"/>
    <col min="7432" max="7432" width="10.3984375" style="8" customWidth="1"/>
    <col min="7433" max="7679" width="8.86328125" style="8"/>
    <col min="7680" max="7680" width="5.3984375" style="8" customWidth="1"/>
    <col min="7681" max="7681" width="9.265625" style="8" customWidth="1"/>
    <col min="7682" max="7682" width="7.73046875" style="8" customWidth="1"/>
    <col min="7683" max="7683" width="22.86328125" style="8" customWidth="1"/>
    <col min="7684" max="7684" width="14" style="8" customWidth="1"/>
    <col min="7685" max="7685" width="50.1328125" style="8" customWidth="1"/>
    <col min="7686" max="7686" width="14" style="8" bestFit="1" customWidth="1"/>
    <col min="7687" max="7687" width="34.3984375" style="8" customWidth="1"/>
    <col min="7688" max="7688" width="10.3984375" style="8" customWidth="1"/>
    <col min="7689" max="7935" width="8.86328125" style="8"/>
    <col min="7936" max="7936" width="5.3984375" style="8" customWidth="1"/>
    <col min="7937" max="7937" width="9.265625" style="8" customWidth="1"/>
    <col min="7938" max="7938" width="7.73046875" style="8" customWidth="1"/>
    <col min="7939" max="7939" width="22.86328125" style="8" customWidth="1"/>
    <col min="7940" max="7940" width="14" style="8" customWidth="1"/>
    <col min="7941" max="7941" width="50.1328125" style="8" customWidth="1"/>
    <col min="7942" max="7942" width="14" style="8" bestFit="1" customWidth="1"/>
    <col min="7943" max="7943" width="34.3984375" style="8" customWidth="1"/>
    <col min="7944" max="7944" width="10.3984375" style="8" customWidth="1"/>
    <col min="7945" max="8191" width="8.86328125" style="8"/>
    <col min="8192" max="8192" width="5.3984375" style="8" customWidth="1"/>
    <col min="8193" max="8193" width="9.265625" style="8" customWidth="1"/>
    <col min="8194" max="8194" width="7.73046875" style="8" customWidth="1"/>
    <col min="8195" max="8195" width="22.86328125" style="8" customWidth="1"/>
    <col min="8196" max="8196" width="14" style="8" customWidth="1"/>
    <col min="8197" max="8197" width="50.1328125" style="8" customWidth="1"/>
    <col min="8198" max="8198" width="14" style="8" bestFit="1" customWidth="1"/>
    <col min="8199" max="8199" width="34.3984375" style="8" customWidth="1"/>
    <col min="8200" max="8200" width="10.3984375" style="8" customWidth="1"/>
    <col min="8201" max="8447" width="8.86328125" style="8"/>
    <col min="8448" max="8448" width="5.3984375" style="8" customWidth="1"/>
    <col min="8449" max="8449" width="9.265625" style="8" customWidth="1"/>
    <col min="8450" max="8450" width="7.73046875" style="8" customWidth="1"/>
    <col min="8451" max="8451" width="22.86328125" style="8" customWidth="1"/>
    <col min="8452" max="8452" width="14" style="8" customWidth="1"/>
    <col min="8453" max="8453" width="50.1328125" style="8" customWidth="1"/>
    <col min="8454" max="8454" width="14" style="8" bestFit="1" customWidth="1"/>
    <col min="8455" max="8455" width="34.3984375" style="8" customWidth="1"/>
    <col min="8456" max="8456" width="10.3984375" style="8" customWidth="1"/>
    <col min="8457" max="8703" width="8.86328125" style="8"/>
    <col min="8704" max="8704" width="5.3984375" style="8" customWidth="1"/>
    <col min="8705" max="8705" width="9.265625" style="8" customWidth="1"/>
    <col min="8706" max="8706" width="7.73046875" style="8" customWidth="1"/>
    <col min="8707" max="8707" width="22.86328125" style="8" customWidth="1"/>
    <col min="8708" max="8708" width="14" style="8" customWidth="1"/>
    <col min="8709" max="8709" width="50.1328125" style="8" customWidth="1"/>
    <col min="8710" max="8710" width="14" style="8" bestFit="1" customWidth="1"/>
    <col min="8711" max="8711" width="34.3984375" style="8" customWidth="1"/>
    <col min="8712" max="8712" width="10.3984375" style="8" customWidth="1"/>
    <col min="8713" max="8959" width="8.86328125" style="8"/>
    <col min="8960" max="8960" width="5.3984375" style="8" customWidth="1"/>
    <col min="8961" max="8961" width="9.265625" style="8" customWidth="1"/>
    <col min="8962" max="8962" width="7.73046875" style="8" customWidth="1"/>
    <col min="8963" max="8963" width="22.86328125" style="8" customWidth="1"/>
    <col min="8964" max="8964" width="14" style="8" customWidth="1"/>
    <col min="8965" max="8965" width="50.1328125" style="8" customWidth="1"/>
    <col min="8966" max="8966" width="14" style="8" bestFit="1" customWidth="1"/>
    <col min="8967" max="8967" width="34.3984375" style="8" customWidth="1"/>
    <col min="8968" max="8968" width="10.3984375" style="8" customWidth="1"/>
    <col min="8969" max="9215" width="8.86328125" style="8"/>
    <col min="9216" max="9216" width="5.3984375" style="8" customWidth="1"/>
    <col min="9217" max="9217" width="9.265625" style="8" customWidth="1"/>
    <col min="9218" max="9218" width="7.73046875" style="8" customWidth="1"/>
    <col min="9219" max="9219" width="22.86328125" style="8" customWidth="1"/>
    <col min="9220" max="9220" width="14" style="8" customWidth="1"/>
    <col min="9221" max="9221" width="50.1328125" style="8" customWidth="1"/>
    <col min="9222" max="9222" width="14" style="8" bestFit="1" customWidth="1"/>
    <col min="9223" max="9223" width="34.3984375" style="8" customWidth="1"/>
    <col min="9224" max="9224" width="10.3984375" style="8" customWidth="1"/>
    <col min="9225" max="9471" width="8.86328125" style="8"/>
    <col min="9472" max="9472" width="5.3984375" style="8" customWidth="1"/>
    <col min="9473" max="9473" width="9.265625" style="8" customWidth="1"/>
    <col min="9474" max="9474" width="7.73046875" style="8" customWidth="1"/>
    <col min="9475" max="9475" width="22.86328125" style="8" customWidth="1"/>
    <col min="9476" max="9476" width="14" style="8" customWidth="1"/>
    <col min="9477" max="9477" width="50.1328125" style="8" customWidth="1"/>
    <col min="9478" max="9478" width="14" style="8" bestFit="1" customWidth="1"/>
    <col min="9479" max="9479" width="34.3984375" style="8" customWidth="1"/>
    <col min="9480" max="9480" width="10.3984375" style="8" customWidth="1"/>
    <col min="9481" max="9727" width="8.86328125" style="8"/>
    <col min="9728" max="9728" width="5.3984375" style="8" customWidth="1"/>
    <col min="9729" max="9729" width="9.265625" style="8" customWidth="1"/>
    <col min="9730" max="9730" width="7.73046875" style="8" customWidth="1"/>
    <col min="9731" max="9731" width="22.86328125" style="8" customWidth="1"/>
    <col min="9732" max="9732" width="14" style="8" customWidth="1"/>
    <col min="9733" max="9733" width="50.1328125" style="8" customWidth="1"/>
    <col min="9734" max="9734" width="14" style="8" bestFit="1" customWidth="1"/>
    <col min="9735" max="9735" width="34.3984375" style="8" customWidth="1"/>
    <col min="9736" max="9736" width="10.3984375" style="8" customWidth="1"/>
    <col min="9737" max="9983" width="8.86328125" style="8"/>
    <col min="9984" max="9984" width="5.3984375" style="8" customWidth="1"/>
    <col min="9985" max="9985" width="9.265625" style="8" customWidth="1"/>
    <col min="9986" max="9986" width="7.73046875" style="8" customWidth="1"/>
    <col min="9987" max="9987" width="22.86328125" style="8" customWidth="1"/>
    <col min="9988" max="9988" width="14" style="8" customWidth="1"/>
    <col min="9989" max="9989" width="50.1328125" style="8" customWidth="1"/>
    <col min="9990" max="9990" width="14" style="8" bestFit="1" customWidth="1"/>
    <col min="9991" max="9991" width="34.3984375" style="8" customWidth="1"/>
    <col min="9992" max="9992" width="10.3984375" style="8" customWidth="1"/>
    <col min="9993" max="10239" width="8.86328125" style="8"/>
    <col min="10240" max="10240" width="5.3984375" style="8" customWidth="1"/>
    <col min="10241" max="10241" width="9.265625" style="8" customWidth="1"/>
    <col min="10242" max="10242" width="7.73046875" style="8" customWidth="1"/>
    <col min="10243" max="10243" width="22.86328125" style="8" customWidth="1"/>
    <col min="10244" max="10244" width="14" style="8" customWidth="1"/>
    <col min="10245" max="10245" width="50.1328125" style="8" customWidth="1"/>
    <col min="10246" max="10246" width="14" style="8" bestFit="1" customWidth="1"/>
    <col min="10247" max="10247" width="34.3984375" style="8" customWidth="1"/>
    <col min="10248" max="10248" width="10.3984375" style="8" customWidth="1"/>
    <col min="10249" max="10495" width="8.86328125" style="8"/>
    <col min="10496" max="10496" width="5.3984375" style="8" customWidth="1"/>
    <col min="10497" max="10497" width="9.265625" style="8" customWidth="1"/>
    <col min="10498" max="10498" width="7.73046875" style="8" customWidth="1"/>
    <col min="10499" max="10499" width="22.86328125" style="8" customWidth="1"/>
    <col min="10500" max="10500" width="14" style="8" customWidth="1"/>
    <col min="10501" max="10501" width="50.1328125" style="8" customWidth="1"/>
    <col min="10502" max="10502" width="14" style="8" bestFit="1" customWidth="1"/>
    <col min="10503" max="10503" width="34.3984375" style="8" customWidth="1"/>
    <col min="10504" max="10504" width="10.3984375" style="8" customWidth="1"/>
    <col min="10505" max="10751" width="8.86328125" style="8"/>
    <col min="10752" max="10752" width="5.3984375" style="8" customWidth="1"/>
    <col min="10753" max="10753" width="9.265625" style="8" customWidth="1"/>
    <col min="10754" max="10754" width="7.73046875" style="8" customWidth="1"/>
    <col min="10755" max="10755" width="22.86328125" style="8" customWidth="1"/>
    <col min="10756" max="10756" width="14" style="8" customWidth="1"/>
    <col min="10757" max="10757" width="50.1328125" style="8" customWidth="1"/>
    <col min="10758" max="10758" width="14" style="8" bestFit="1" customWidth="1"/>
    <col min="10759" max="10759" width="34.3984375" style="8" customWidth="1"/>
    <col min="10760" max="10760" width="10.3984375" style="8" customWidth="1"/>
    <col min="10761" max="11007" width="8.86328125" style="8"/>
    <col min="11008" max="11008" width="5.3984375" style="8" customWidth="1"/>
    <col min="11009" max="11009" width="9.265625" style="8" customWidth="1"/>
    <col min="11010" max="11010" width="7.73046875" style="8" customWidth="1"/>
    <col min="11011" max="11011" width="22.86328125" style="8" customWidth="1"/>
    <col min="11012" max="11012" width="14" style="8" customWidth="1"/>
    <col min="11013" max="11013" width="50.1328125" style="8" customWidth="1"/>
    <col min="11014" max="11014" width="14" style="8" bestFit="1" customWidth="1"/>
    <col min="11015" max="11015" width="34.3984375" style="8" customWidth="1"/>
    <col min="11016" max="11016" width="10.3984375" style="8" customWidth="1"/>
    <col min="11017" max="11263" width="8.86328125" style="8"/>
    <col min="11264" max="11264" width="5.3984375" style="8" customWidth="1"/>
    <col min="11265" max="11265" width="9.265625" style="8" customWidth="1"/>
    <col min="11266" max="11266" width="7.73046875" style="8" customWidth="1"/>
    <col min="11267" max="11267" width="22.86328125" style="8" customWidth="1"/>
    <col min="11268" max="11268" width="14" style="8" customWidth="1"/>
    <col min="11269" max="11269" width="50.1328125" style="8" customWidth="1"/>
    <col min="11270" max="11270" width="14" style="8" bestFit="1" customWidth="1"/>
    <col min="11271" max="11271" width="34.3984375" style="8" customWidth="1"/>
    <col min="11272" max="11272" width="10.3984375" style="8" customWidth="1"/>
    <col min="11273" max="11519" width="8.86328125" style="8"/>
    <col min="11520" max="11520" width="5.3984375" style="8" customWidth="1"/>
    <col min="11521" max="11521" width="9.265625" style="8" customWidth="1"/>
    <col min="11522" max="11522" width="7.73046875" style="8" customWidth="1"/>
    <col min="11523" max="11523" width="22.86328125" style="8" customWidth="1"/>
    <col min="11524" max="11524" width="14" style="8" customWidth="1"/>
    <col min="11525" max="11525" width="50.1328125" style="8" customWidth="1"/>
    <col min="11526" max="11526" width="14" style="8" bestFit="1" customWidth="1"/>
    <col min="11527" max="11527" width="34.3984375" style="8" customWidth="1"/>
    <col min="11528" max="11528" width="10.3984375" style="8" customWidth="1"/>
    <col min="11529" max="11775" width="8.86328125" style="8"/>
    <col min="11776" max="11776" width="5.3984375" style="8" customWidth="1"/>
    <col min="11777" max="11777" width="9.265625" style="8" customWidth="1"/>
    <col min="11778" max="11778" width="7.73046875" style="8" customWidth="1"/>
    <col min="11779" max="11779" width="22.86328125" style="8" customWidth="1"/>
    <col min="11780" max="11780" width="14" style="8" customWidth="1"/>
    <col min="11781" max="11781" width="50.1328125" style="8" customWidth="1"/>
    <col min="11782" max="11782" width="14" style="8" bestFit="1" customWidth="1"/>
    <col min="11783" max="11783" width="34.3984375" style="8" customWidth="1"/>
    <col min="11784" max="11784" width="10.3984375" style="8" customWidth="1"/>
    <col min="11785" max="12031" width="8.86328125" style="8"/>
    <col min="12032" max="12032" width="5.3984375" style="8" customWidth="1"/>
    <col min="12033" max="12033" width="9.265625" style="8" customWidth="1"/>
    <col min="12034" max="12034" width="7.73046875" style="8" customWidth="1"/>
    <col min="12035" max="12035" width="22.86328125" style="8" customWidth="1"/>
    <col min="12036" max="12036" width="14" style="8" customWidth="1"/>
    <col min="12037" max="12037" width="50.1328125" style="8" customWidth="1"/>
    <col min="12038" max="12038" width="14" style="8" bestFit="1" customWidth="1"/>
    <col min="12039" max="12039" width="34.3984375" style="8" customWidth="1"/>
    <col min="12040" max="12040" width="10.3984375" style="8" customWidth="1"/>
    <col min="12041" max="12287" width="8.86328125" style="8"/>
    <col min="12288" max="12288" width="5.3984375" style="8" customWidth="1"/>
    <col min="12289" max="12289" width="9.265625" style="8" customWidth="1"/>
    <col min="12290" max="12290" width="7.73046875" style="8" customWidth="1"/>
    <col min="12291" max="12291" width="22.86328125" style="8" customWidth="1"/>
    <col min="12292" max="12292" width="14" style="8" customWidth="1"/>
    <col min="12293" max="12293" width="50.1328125" style="8" customWidth="1"/>
    <col min="12294" max="12294" width="14" style="8" bestFit="1" customWidth="1"/>
    <col min="12295" max="12295" width="34.3984375" style="8" customWidth="1"/>
    <col min="12296" max="12296" width="10.3984375" style="8" customWidth="1"/>
    <col min="12297" max="12543" width="8.86328125" style="8"/>
    <col min="12544" max="12544" width="5.3984375" style="8" customWidth="1"/>
    <col min="12545" max="12545" width="9.265625" style="8" customWidth="1"/>
    <col min="12546" max="12546" width="7.73046875" style="8" customWidth="1"/>
    <col min="12547" max="12547" width="22.86328125" style="8" customWidth="1"/>
    <col min="12548" max="12548" width="14" style="8" customWidth="1"/>
    <col min="12549" max="12549" width="50.1328125" style="8" customWidth="1"/>
    <col min="12550" max="12550" width="14" style="8" bestFit="1" customWidth="1"/>
    <col min="12551" max="12551" width="34.3984375" style="8" customWidth="1"/>
    <col min="12552" max="12552" width="10.3984375" style="8" customWidth="1"/>
    <col min="12553" max="12799" width="8.86328125" style="8"/>
    <col min="12800" max="12800" width="5.3984375" style="8" customWidth="1"/>
    <col min="12801" max="12801" width="9.265625" style="8" customWidth="1"/>
    <col min="12802" max="12802" width="7.73046875" style="8" customWidth="1"/>
    <col min="12803" max="12803" width="22.86328125" style="8" customWidth="1"/>
    <col min="12804" max="12804" width="14" style="8" customWidth="1"/>
    <col min="12805" max="12805" width="50.1328125" style="8" customWidth="1"/>
    <col min="12806" max="12806" width="14" style="8" bestFit="1" customWidth="1"/>
    <col min="12807" max="12807" width="34.3984375" style="8" customWidth="1"/>
    <col min="12808" max="12808" width="10.3984375" style="8" customWidth="1"/>
    <col min="12809" max="13055" width="8.86328125" style="8"/>
    <col min="13056" max="13056" width="5.3984375" style="8" customWidth="1"/>
    <col min="13057" max="13057" width="9.265625" style="8" customWidth="1"/>
    <col min="13058" max="13058" width="7.73046875" style="8" customWidth="1"/>
    <col min="13059" max="13059" width="22.86328125" style="8" customWidth="1"/>
    <col min="13060" max="13060" width="14" style="8" customWidth="1"/>
    <col min="13061" max="13061" width="50.1328125" style="8" customWidth="1"/>
    <col min="13062" max="13062" width="14" style="8" bestFit="1" customWidth="1"/>
    <col min="13063" max="13063" width="34.3984375" style="8" customWidth="1"/>
    <col min="13064" max="13064" width="10.3984375" style="8" customWidth="1"/>
    <col min="13065" max="13311" width="8.86328125" style="8"/>
    <col min="13312" max="13312" width="5.3984375" style="8" customWidth="1"/>
    <col min="13313" max="13313" width="9.265625" style="8" customWidth="1"/>
    <col min="13314" max="13314" width="7.73046875" style="8" customWidth="1"/>
    <col min="13315" max="13315" width="22.86328125" style="8" customWidth="1"/>
    <col min="13316" max="13316" width="14" style="8" customWidth="1"/>
    <col min="13317" max="13317" width="50.1328125" style="8" customWidth="1"/>
    <col min="13318" max="13318" width="14" style="8" bestFit="1" customWidth="1"/>
    <col min="13319" max="13319" width="34.3984375" style="8" customWidth="1"/>
    <col min="13320" max="13320" width="10.3984375" style="8" customWidth="1"/>
    <col min="13321" max="13567" width="8.86328125" style="8"/>
    <col min="13568" max="13568" width="5.3984375" style="8" customWidth="1"/>
    <col min="13569" max="13569" width="9.265625" style="8" customWidth="1"/>
    <col min="13570" max="13570" width="7.73046875" style="8" customWidth="1"/>
    <col min="13571" max="13571" width="22.86328125" style="8" customWidth="1"/>
    <col min="13572" max="13572" width="14" style="8" customWidth="1"/>
    <col min="13573" max="13573" width="50.1328125" style="8" customWidth="1"/>
    <col min="13574" max="13574" width="14" style="8" bestFit="1" customWidth="1"/>
    <col min="13575" max="13575" width="34.3984375" style="8" customWidth="1"/>
    <col min="13576" max="13576" width="10.3984375" style="8" customWidth="1"/>
    <col min="13577" max="13823" width="8.86328125" style="8"/>
    <col min="13824" max="13824" width="5.3984375" style="8" customWidth="1"/>
    <col min="13825" max="13825" width="9.265625" style="8" customWidth="1"/>
    <col min="13826" max="13826" width="7.73046875" style="8" customWidth="1"/>
    <col min="13827" max="13827" width="22.86328125" style="8" customWidth="1"/>
    <col min="13828" max="13828" width="14" style="8" customWidth="1"/>
    <col min="13829" max="13829" width="50.1328125" style="8" customWidth="1"/>
    <col min="13830" max="13830" width="14" style="8" bestFit="1" customWidth="1"/>
    <col min="13831" max="13831" width="34.3984375" style="8" customWidth="1"/>
    <col min="13832" max="13832" width="10.3984375" style="8" customWidth="1"/>
    <col min="13833" max="14079" width="8.86328125" style="8"/>
    <col min="14080" max="14080" width="5.3984375" style="8" customWidth="1"/>
    <col min="14081" max="14081" width="9.265625" style="8" customWidth="1"/>
    <col min="14082" max="14082" width="7.73046875" style="8" customWidth="1"/>
    <col min="14083" max="14083" width="22.86328125" style="8" customWidth="1"/>
    <col min="14084" max="14084" width="14" style="8" customWidth="1"/>
    <col min="14085" max="14085" width="50.1328125" style="8" customWidth="1"/>
    <col min="14086" max="14086" width="14" style="8" bestFit="1" customWidth="1"/>
    <col min="14087" max="14087" width="34.3984375" style="8" customWidth="1"/>
    <col min="14088" max="14088" width="10.3984375" style="8" customWidth="1"/>
    <col min="14089" max="14335" width="8.86328125" style="8"/>
    <col min="14336" max="14336" width="5.3984375" style="8" customWidth="1"/>
    <col min="14337" max="14337" width="9.265625" style="8" customWidth="1"/>
    <col min="14338" max="14338" width="7.73046875" style="8" customWidth="1"/>
    <col min="14339" max="14339" width="22.86328125" style="8" customWidth="1"/>
    <col min="14340" max="14340" width="14" style="8" customWidth="1"/>
    <col min="14341" max="14341" width="50.1328125" style="8" customWidth="1"/>
    <col min="14342" max="14342" width="14" style="8" bestFit="1" customWidth="1"/>
    <col min="14343" max="14343" width="34.3984375" style="8" customWidth="1"/>
    <col min="14344" max="14344" width="10.3984375" style="8" customWidth="1"/>
    <col min="14345" max="14591" width="8.86328125" style="8"/>
    <col min="14592" max="14592" width="5.3984375" style="8" customWidth="1"/>
    <col min="14593" max="14593" width="9.265625" style="8" customWidth="1"/>
    <col min="14594" max="14594" width="7.73046875" style="8" customWidth="1"/>
    <col min="14595" max="14595" width="22.86328125" style="8" customWidth="1"/>
    <col min="14596" max="14596" width="14" style="8" customWidth="1"/>
    <col min="14597" max="14597" width="50.1328125" style="8" customWidth="1"/>
    <col min="14598" max="14598" width="14" style="8" bestFit="1" customWidth="1"/>
    <col min="14599" max="14599" width="34.3984375" style="8" customWidth="1"/>
    <col min="14600" max="14600" width="10.3984375" style="8" customWidth="1"/>
    <col min="14601" max="14847" width="8.86328125" style="8"/>
    <col min="14848" max="14848" width="5.3984375" style="8" customWidth="1"/>
    <col min="14849" max="14849" width="9.265625" style="8" customWidth="1"/>
    <col min="14850" max="14850" width="7.73046875" style="8" customWidth="1"/>
    <col min="14851" max="14851" width="22.86328125" style="8" customWidth="1"/>
    <col min="14852" max="14852" width="14" style="8" customWidth="1"/>
    <col min="14853" max="14853" width="50.1328125" style="8" customWidth="1"/>
    <col min="14854" max="14854" width="14" style="8" bestFit="1" customWidth="1"/>
    <col min="14855" max="14855" width="34.3984375" style="8" customWidth="1"/>
    <col min="14856" max="14856" width="10.3984375" style="8" customWidth="1"/>
    <col min="14857" max="15103" width="8.86328125" style="8"/>
    <col min="15104" max="15104" width="5.3984375" style="8" customWidth="1"/>
    <col min="15105" max="15105" width="9.265625" style="8" customWidth="1"/>
    <col min="15106" max="15106" width="7.73046875" style="8" customWidth="1"/>
    <col min="15107" max="15107" width="22.86328125" style="8" customWidth="1"/>
    <col min="15108" max="15108" width="14" style="8" customWidth="1"/>
    <col min="15109" max="15109" width="50.1328125" style="8" customWidth="1"/>
    <col min="15110" max="15110" width="14" style="8" bestFit="1" customWidth="1"/>
    <col min="15111" max="15111" width="34.3984375" style="8" customWidth="1"/>
    <col min="15112" max="15112" width="10.3984375" style="8" customWidth="1"/>
    <col min="15113" max="15359" width="8.86328125" style="8"/>
    <col min="15360" max="15360" width="5.3984375" style="8" customWidth="1"/>
    <col min="15361" max="15361" width="9.265625" style="8" customWidth="1"/>
    <col min="15362" max="15362" width="7.73046875" style="8" customWidth="1"/>
    <col min="15363" max="15363" width="22.86328125" style="8" customWidth="1"/>
    <col min="15364" max="15364" width="14" style="8" customWidth="1"/>
    <col min="15365" max="15365" width="50.1328125" style="8" customWidth="1"/>
    <col min="15366" max="15366" width="14" style="8" bestFit="1" customWidth="1"/>
    <col min="15367" max="15367" width="34.3984375" style="8" customWidth="1"/>
    <col min="15368" max="15368" width="10.3984375" style="8" customWidth="1"/>
    <col min="15369" max="15615" width="8.86328125" style="8"/>
    <col min="15616" max="15616" width="5.3984375" style="8" customWidth="1"/>
    <col min="15617" max="15617" width="9.265625" style="8" customWidth="1"/>
    <col min="15618" max="15618" width="7.73046875" style="8" customWidth="1"/>
    <col min="15619" max="15619" width="22.86328125" style="8" customWidth="1"/>
    <col min="15620" max="15620" width="14" style="8" customWidth="1"/>
    <col min="15621" max="15621" width="50.1328125" style="8" customWidth="1"/>
    <col min="15622" max="15622" width="14" style="8" bestFit="1" customWidth="1"/>
    <col min="15623" max="15623" width="34.3984375" style="8" customWidth="1"/>
    <col min="15624" max="15624" width="10.3984375" style="8" customWidth="1"/>
    <col min="15625" max="15871" width="8.86328125" style="8"/>
    <col min="15872" max="15872" width="5.3984375" style="8" customWidth="1"/>
    <col min="15873" max="15873" width="9.265625" style="8" customWidth="1"/>
    <col min="15874" max="15874" width="7.73046875" style="8" customWidth="1"/>
    <col min="15875" max="15875" width="22.86328125" style="8" customWidth="1"/>
    <col min="15876" max="15876" width="14" style="8" customWidth="1"/>
    <col min="15877" max="15877" width="50.1328125" style="8" customWidth="1"/>
    <col min="15878" max="15878" width="14" style="8" bestFit="1" customWidth="1"/>
    <col min="15879" max="15879" width="34.3984375" style="8" customWidth="1"/>
    <col min="15880" max="15880" width="10.3984375" style="8" customWidth="1"/>
    <col min="15881" max="16127" width="8.86328125" style="8"/>
    <col min="16128" max="16128" width="5.3984375" style="8" customWidth="1"/>
    <col min="16129" max="16129" width="9.265625" style="8" customWidth="1"/>
    <col min="16130" max="16130" width="7.73046875" style="8" customWidth="1"/>
    <col min="16131" max="16131" width="22.86328125" style="8" customWidth="1"/>
    <col min="16132" max="16132" width="14" style="8" customWidth="1"/>
    <col min="16133" max="16133" width="50.1328125" style="8" customWidth="1"/>
    <col min="16134" max="16134" width="14" style="8" bestFit="1" customWidth="1"/>
    <col min="16135" max="16135" width="34.3984375" style="8" customWidth="1"/>
    <col min="16136" max="16136" width="10.3984375" style="8" customWidth="1"/>
    <col min="16137" max="16384" width="8.86328125" style="8"/>
  </cols>
  <sheetData>
    <row r="1" spans="1:8" ht="33" customHeight="1" x14ac:dyDescent="0.3">
      <c r="A1" s="151" t="s">
        <v>240</v>
      </c>
      <c r="B1" s="152"/>
      <c r="C1" s="152"/>
      <c r="D1" s="152"/>
      <c r="E1" s="152"/>
      <c r="F1" s="152"/>
      <c r="G1" s="152"/>
      <c r="H1" s="152"/>
    </row>
    <row r="2" spans="1:8" ht="15" customHeight="1" x14ac:dyDescent="0.3">
      <c r="A2" s="153" t="s">
        <v>241</v>
      </c>
      <c r="B2" s="153" t="s">
        <v>49</v>
      </c>
      <c r="C2" s="153" t="s">
        <v>242</v>
      </c>
      <c r="D2" s="153" t="s">
        <v>243</v>
      </c>
      <c r="E2" s="153" t="s">
        <v>244</v>
      </c>
      <c r="F2" s="155" t="s">
        <v>245</v>
      </c>
      <c r="G2" s="153" t="s">
        <v>246</v>
      </c>
      <c r="H2" s="157" t="s">
        <v>247</v>
      </c>
    </row>
    <row r="3" spans="1:8" ht="15" customHeight="1" x14ac:dyDescent="0.3">
      <c r="A3" s="154"/>
      <c r="B3" s="154"/>
      <c r="C3" s="154"/>
      <c r="D3" s="154"/>
      <c r="E3" s="154"/>
      <c r="F3" s="156"/>
      <c r="G3" s="154"/>
      <c r="H3" s="158"/>
    </row>
    <row r="4" spans="1:8" ht="33" customHeight="1" x14ac:dyDescent="0.3">
      <c r="A4" s="9" t="s">
        <v>85</v>
      </c>
      <c r="B4" s="9" t="s">
        <v>248</v>
      </c>
      <c r="C4" s="9" t="s">
        <v>249</v>
      </c>
      <c r="D4" s="9" t="s">
        <v>250</v>
      </c>
      <c r="E4" s="9" t="s">
        <v>251</v>
      </c>
      <c r="F4" s="10">
        <v>41284</v>
      </c>
      <c r="G4" s="9" t="s">
        <v>252</v>
      </c>
      <c r="H4" s="96" t="s">
        <v>253</v>
      </c>
    </row>
    <row r="5" spans="1:8" s="13" customFormat="1" ht="33" customHeight="1" x14ac:dyDescent="0.45">
      <c r="A5" s="9" t="s">
        <v>193</v>
      </c>
      <c r="B5" s="9" t="s">
        <v>248</v>
      </c>
      <c r="C5" s="9" t="s">
        <v>254</v>
      </c>
      <c r="D5" s="9" t="s">
        <v>250</v>
      </c>
      <c r="E5" s="9" t="s">
        <v>251</v>
      </c>
      <c r="F5" s="10">
        <v>41284</v>
      </c>
      <c r="G5" s="9" t="s">
        <v>252</v>
      </c>
      <c r="H5" s="96" t="s">
        <v>253</v>
      </c>
    </row>
    <row r="6" spans="1:8" ht="33" customHeight="1" x14ac:dyDescent="0.3">
      <c r="A6" s="9" t="s">
        <v>85</v>
      </c>
      <c r="B6" s="9" t="s">
        <v>248</v>
      </c>
      <c r="C6" s="9" t="s">
        <v>255</v>
      </c>
      <c r="D6" s="9" t="s">
        <v>250</v>
      </c>
      <c r="E6" s="9" t="s">
        <v>256</v>
      </c>
      <c r="F6" s="10">
        <v>41339</v>
      </c>
      <c r="G6" s="12" t="s">
        <v>257</v>
      </c>
      <c r="H6" s="96" t="s">
        <v>253</v>
      </c>
    </row>
    <row r="7" spans="1:8" ht="33" customHeight="1" x14ac:dyDescent="0.3">
      <c r="A7" s="9" t="s">
        <v>193</v>
      </c>
      <c r="B7" s="9" t="s">
        <v>248</v>
      </c>
      <c r="C7" s="9" t="s">
        <v>255</v>
      </c>
      <c r="D7" s="9" t="s">
        <v>250</v>
      </c>
      <c r="E7" s="9" t="s">
        <v>256</v>
      </c>
      <c r="F7" s="10">
        <v>41339</v>
      </c>
      <c r="G7" s="12" t="s">
        <v>257</v>
      </c>
      <c r="H7" s="96" t="s">
        <v>253</v>
      </c>
    </row>
    <row r="8" spans="1:8" ht="33" customHeight="1" x14ac:dyDescent="0.3">
      <c r="A8" s="9" t="s">
        <v>85</v>
      </c>
      <c r="B8" s="9" t="s">
        <v>258</v>
      </c>
      <c r="C8" s="9" t="s">
        <v>259</v>
      </c>
      <c r="D8" s="9" t="s">
        <v>250</v>
      </c>
      <c r="E8" s="9" t="s">
        <v>260</v>
      </c>
      <c r="F8" s="10">
        <v>42219</v>
      </c>
      <c r="G8" s="12" t="s">
        <v>261</v>
      </c>
      <c r="H8" s="96" t="s">
        <v>262</v>
      </c>
    </row>
    <row r="9" spans="1:8" ht="33" customHeight="1" x14ac:dyDescent="0.3">
      <c r="A9" s="9" t="s">
        <v>193</v>
      </c>
      <c r="B9" s="9" t="s">
        <v>258</v>
      </c>
      <c r="C9" s="9" t="s">
        <v>259</v>
      </c>
      <c r="D9" s="9" t="s">
        <v>250</v>
      </c>
      <c r="E9" s="9" t="s">
        <v>260</v>
      </c>
      <c r="F9" s="10">
        <v>42219</v>
      </c>
      <c r="G9" s="12" t="s">
        <v>261</v>
      </c>
      <c r="H9" s="96" t="s">
        <v>262</v>
      </c>
    </row>
    <row r="10" spans="1:8" ht="37.15" x14ac:dyDescent="0.3">
      <c r="A10" s="103" t="s">
        <v>263</v>
      </c>
      <c r="B10" s="104" t="s">
        <v>114</v>
      </c>
      <c r="C10" s="103" t="s">
        <v>264</v>
      </c>
      <c r="D10" s="103" t="s">
        <v>250</v>
      </c>
      <c r="E10" s="103" t="s">
        <v>265</v>
      </c>
      <c r="F10" s="105">
        <v>42219</v>
      </c>
      <c r="G10" s="105" t="s">
        <v>257</v>
      </c>
      <c r="H10" s="106" t="s">
        <v>262</v>
      </c>
    </row>
    <row r="11" spans="1:8" ht="15" customHeight="1" x14ac:dyDescent="0.3">
      <c r="A11" s="9"/>
      <c r="B11" s="9"/>
      <c r="C11" s="9"/>
      <c r="D11" s="9"/>
      <c r="E11" s="9"/>
      <c r="F11" s="10"/>
      <c r="G11" s="12"/>
      <c r="H11" s="11"/>
    </row>
    <row r="12" spans="1:8" ht="15" customHeight="1" x14ac:dyDescent="0.3">
      <c r="A12" s="9"/>
      <c r="B12" s="14"/>
      <c r="C12" s="9"/>
      <c r="D12" s="9"/>
      <c r="E12" s="9"/>
      <c r="F12" s="10"/>
      <c r="G12" s="12"/>
      <c r="H12" s="11"/>
    </row>
    <row r="13" spans="1:8" ht="15" customHeight="1" x14ac:dyDescent="0.3">
      <c r="A13" s="9"/>
      <c r="B13" s="9"/>
      <c r="C13" s="9"/>
      <c r="D13" s="9"/>
      <c r="E13" s="9"/>
      <c r="F13" s="10"/>
      <c r="G13" s="12"/>
      <c r="H13" s="11"/>
    </row>
    <row r="14" spans="1:8" ht="15" customHeight="1" x14ac:dyDescent="0.3">
      <c r="A14" s="9"/>
      <c r="B14" s="9"/>
      <c r="C14" s="9"/>
      <c r="D14" s="9"/>
      <c r="E14" s="9"/>
      <c r="F14" s="10"/>
      <c r="G14" s="12"/>
      <c r="H14" s="11"/>
    </row>
    <row r="15" spans="1:8" ht="15" customHeight="1" x14ac:dyDescent="0.3">
      <c r="A15" s="9"/>
      <c r="B15" s="9"/>
      <c r="C15" s="9"/>
      <c r="D15" s="9"/>
      <c r="E15" s="9"/>
      <c r="F15" s="10"/>
      <c r="G15" s="12"/>
      <c r="H15" s="11"/>
    </row>
    <row r="16" spans="1:8" ht="15" customHeight="1" x14ac:dyDescent="0.3">
      <c r="A16" s="9"/>
      <c r="B16" s="9"/>
      <c r="C16" s="9"/>
      <c r="D16" s="9"/>
      <c r="E16" s="9"/>
      <c r="F16" s="10"/>
      <c r="G16" s="12"/>
      <c r="H16" s="11"/>
    </row>
    <row r="17" spans="1:8" ht="15" customHeight="1" x14ac:dyDescent="0.3">
      <c r="A17" s="9"/>
      <c r="B17" s="9"/>
      <c r="C17" s="9"/>
      <c r="D17" s="9"/>
      <c r="E17" s="9"/>
      <c r="F17" s="10"/>
      <c r="G17" s="12"/>
      <c r="H17" s="11"/>
    </row>
    <row r="18" spans="1:8" ht="15" customHeight="1" x14ac:dyDescent="0.3">
      <c r="A18" s="9"/>
      <c r="B18" s="9"/>
      <c r="C18" s="9"/>
      <c r="D18" s="9"/>
      <c r="E18" s="9"/>
      <c r="F18" s="10"/>
      <c r="G18" s="12"/>
      <c r="H18" s="11"/>
    </row>
    <row r="19" spans="1:8" ht="15" customHeight="1" x14ac:dyDescent="0.3">
      <c r="A19" s="9"/>
      <c r="B19" s="9"/>
      <c r="C19" s="9"/>
      <c r="D19" s="9"/>
      <c r="E19" s="9"/>
      <c r="F19" s="10"/>
      <c r="G19" s="12"/>
      <c r="H19" s="11"/>
    </row>
    <row r="20" spans="1:8" ht="15" customHeight="1" x14ac:dyDescent="0.3">
      <c r="A20" s="9"/>
      <c r="B20" s="9"/>
      <c r="C20" s="9"/>
      <c r="D20" s="9"/>
      <c r="E20" s="9"/>
      <c r="F20" s="10"/>
      <c r="G20" s="12"/>
      <c r="H20" s="11"/>
    </row>
    <row r="21" spans="1:8" ht="15" customHeight="1" x14ac:dyDescent="0.3">
      <c r="A21" s="9"/>
      <c r="B21" s="9"/>
      <c r="C21" s="9"/>
      <c r="D21" s="9"/>
      <c r="E21" s="9"/>
      <c r="F21" s="10"/>
      <c r="G21" s="12"/>
      <c r="H21" s="11"/>
    </row>
    <row r="22" spans="1:8" ht="15" customHeight="1" x14ac:dyDescent="0.3">
      <c r="A22" s="9"/>
      <c r="B22" s="9"/>
      <c r="C22" s="9"/>
      <c r="D22" s="9"/>
      <c r="E22" s="9"/>
      <c r="F22" s="10"/>
      <c r="G22" s="12"/>
      <c r="H22" s="11"/>
    </row>
    <row r="23" spans="1:8" ht="15" customHeight="1" x14ac:dyDescent="0.3">
      <c r="A23" s="9"/>
      <c r="B23" s="9"/>
      <c r="C23" s="9"/>
      <c r="D23" s="9"/>
      <c r="E23" s="9"/>
      <c r="F23" s="10"/>
      <c r="G23" s="12"/>
      <c r="H23" s="11"/>
    </row>
    <row r="24" spans="1:8" ht="15" customHeight="1" x14ac:dyDescent="0.3">
      <c r="A24" s="9"/>
      <c r="B24" s="9"/>
      <c r="C24" s="9"/>
      <c r="D24" s="9"/>
      <c r="E24" s="9"/>
      <c r="F24" s="10"/>
      <c r="G24" s="12"/>
      <c r="H24" s="11"/>
    </row>
    <row r="25" spans="1:8" ht="15" customHeight="1" x14ac:dyDescent="0.3">
      <c r="A25" s="9"/>
      <c r="B25" s="9"/>
      <c r="C25" s="9"/>
      <c r="D25" s="9"/>
      <c r="E25" s="9"/>
      <c r="F25" s="10"/>
      <c r="G25" s="12"/>
      <c r="H25" s="11"/>
    </row>
    <row r="26" spans="1:8" ht="15" customHeight="1" x14ac:dyDescent="0.3">
      <c r="A26" s="9"/>
      <c r="B26" s="9"/>
      <c r="C26" s="9"/>
      <c r="D26" s="9"/>
      <c r="E26" s="9"/>
      <c r="F26" s="10"/>
      <c r="G26" s="12"/>
      <c r="H26" s="11"/>
    </row>
    <row r="27" spans="1:8" ht="15" customHeight="1" x14ac:dyDescent="0.3">
      <c r="A27" s="9"/>
      <c r="B27" s="9"/>
      <c r="C27" s="9"/>
      <c r="D27" s="9"/>
      <c r="E27" s="9"/>
      <c r="F27" s="10"/>
      <c r="G27" s="12"/>
      <c r="H27" s="11"/>
    </row>
    <row r="28" spans="1:8" ht="15" customHeight="1" x14ac:dyDescent="0.3">
      <c r="A28" s="9"/>
      <c r="B28" s="9"/>
      <c r="C28" s="9"/>
      <c r="D28" s="9"/>
      <c r="E28" s="9"/>
      <c r="F28" s="10"/>
      <c r="G28" s="12"/>
      <c r="H28" s="11"/>
    </row>
    <row r="29" spans="1:8" ht="15" customHeight="1" x14ac:dyDescent="0.3">
      <c r="A29" s="9"/>
      <c r="B29" s="9"/>
      <c r="C29" s="9"/>
      <c r="D29" s="9"/>
      <c r="E29" s="9"/>
      <c r="F29" s="10"/>
      <c r="G29" s="12"/>
      <c r="H29" s="11"/>
    </row>
    <row r="30" spans="1:8" ht="15" customHeight="1" x14ac:dyDescent="0.3">
      <c r="A30" s="9"/>
      <c r="B30" s="9"/>
      <c r="C30" s="9"/>
      <c r="D30" s="9"/>
      <c r="E30" s="9"/>
      <c r="F30" s="10"/>
      <c r="G30" s="12"/>
      <c r="H30" s="11"/>
    </row>
    <row r="31" spans="1:8" ht="15" customHeight="1" x14ac:dyDescent="0.3">
      <c r="A31" s="9"/>
      <c r="B31" s="9"/>
      <c r="C31" s="9"/>
      <c r="D31" s="9"/>
      <c r="E31" s="9"/>
      <c r="F31" s="10"/>
      <c r="G31" s="12"/>
      <c r="H31" s="11"/>
    </row>
    <row r="32" spans="1:8" ht="15" customHeight="1" x14ac:dyDescent="0.3">
      <c r="A32" s="9"/>
      <c r="B32" s="9"/>
      <c r="C32" s="9"/>
      <c r="D32" s="9"/>
      <c r="E32" s="9"/>
      <c r="F32" s="10"/>
      <c r="G32" s="12"/>
      <c r="H32" s="11"/>
    </row>
    <row r="33" spans="1:8" ht="15" customHeight="1" x14ac:dyDescent="0.3">
      <c r="A33" s="9"/>
      <c r="B33" s="9"/>
      <c r="C33" s="9"/>
      <c r="D33" s="9"/>
      <c r="E33" s="9"/>
      <c r="F33" s="10"/>
      <c r="G33" s="12"/>
      <c r="H33" s="11"/>
    </row>
    <row r="34" spans="1:8" ht="15" customHeight="1" x14ac:dyDescent="0.3">
      <c r="A34" s="9"/>
      <c r="B34" s="9"/>
      <c r="C34" s="9"/>
      <c r="D34" s="9"/>
      <c r="E34" s="9"/>
      <c r="F34" s="10"/>
      <c r="G34" s="12"/>
      <c r="H34" s="11"/>
    </row>
    <row r="35" spans="1:8" ht="15" customHeight="1" x14ac:dyDescent="0.3">
      <c r="A35" s="9"/>
      <c r="B35" s="9"/>
      <c r="C35" s="9"/>
      <c r="D35" s="9"/>
      <c r="E35" s="9"/>
      <c r="F35" s="10"/>
      <c r="G35" s="12"/>
      <c r="H35" s="11"/>
    </row>
    <row r="36" spans="1:8" ht="15" customHeight="1" x14ac:dyDescent="0.3">
      <c r="A36" s="9"/>
      <c r="B36" s="9"/>
      <c r="C36" s="9"/>
      <c r="D36" s="9"/>
      <c r="E36" s="9"/>
      <c r="F36" s="10"/>
      <c r="G36" s="12"/>
      <c r="H36" s="11"/>
    </row>
    <row r="37" spans="1:8" ht="15" customHeight="1" x14ac:dyDescent="0.3">
      <c r="A37" s="9"/>
      <c r="B37" s="9"/>
      <c r="C37" s="9"/>
      <c r="D37" s="9"/>
      <c r="E37" s="9"/>
      <c r="F37" s="10"/>
      <c r="G37" s="12"/>
      <c r="H37" s="11"/>
    </row>
    <row r="38" spans="1:8" ht="15" customHeight="1" x14ac:dyDescent="0.45">
      <c r="A38" s="9"/>
      <c r="B38" s="22"/>
      <c r="C38" s="15"/>
      <c r="D38" s="9"/>
      <c r="E38" s="15"/>
      <c r="F38" s="10"/>
      <c r="G38" s="12"/>
      <c r="H38" s="11"/>
    </row>
    <row r="39" spans="1:8" ht="15" customHeight="1" x14ac:dyDescent="0.3">
      <c r="A39" s="9"/>
      <c r="B39" s="9"/>
      <c r="C39" s="16"/>
      <c r="D39" s="9"/>
      <c r="E39" s="16"/>
      <c r="F39" s="10"/>
      <c r="G39" s="12"/>
      <c r="H39" s="11"/>
    </row>
  </sheetData>
  <customSheetViews>
    <customSheetView guid="{8486E3CD-010C-4ED5-8EFE-F8D4CE73F033}" scale="75" showGridLines="0">
      <selection activeCell="E20" sqref="E20"/>
      <pageMargins left="0" right="0" top="0" bottom="0" header="0" footer="0"/>
    </customSheetView>
    <customSheetView guid="{927131F7-9804-4BA9-AA81-0CA3F7B15F2D}" scale="75" showGridLines="0">
      <selection activeCell="L9" sqref="L9"/>
      <pageMargins left="0" right="0" top="0" bottom="0" header="0" footer="0"/>
    </customSheetView>
    <customSheetView guid="{7FFA5206-45CB-4568-BBF1-8BA1C79FC728}" scale="75" showGridLines="0">
      <selection activeCell="E20" sqref="E20"/>
      <pageMargins left="0" right="0" top="0" bottom="0" header="0" footer="0"/>
    </customSheetView>
    <customSheetView guid="{F7AFD569-8692-4737-B0F1-840D119B055D}" scale="75" showGridLines="0">
      <selection activeCell="E20" sqref="E20"/>
      <pageMargins left="0" right="0" top="0" bottom="0" header="0" footer="0"/>
    </customSheetView>
  </customSheetViews>
  <mergeCells count="9">
    <mergeCell ref="A1:H1"/>
    <mergeCell ref="A2:A3"/>
    <mergeCell ref="B2:B3"/>
    <mergeCell ref="C2:C3"/>
    <mergeCell ref="D2:D3"/>
    <mergeCell ref="E2:E3"/>
    <mergeCell ref="F2:F3"/>
    <mergeCell ref="G2:G3"/>
    <mergeCell ref="H2:H3"/>
  </mergeCells>
  <phoneticPr fontId="32" type="noConversion"/>
  <pageMargins left="0.7" right="0.7" top="0.75" bottom="0.75" header="0.3" footer="0.3"/>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8dd53c-e067-4b05-ac36-748ac36d2d0d" xsi:nil="true"/>
    <lcf76f155ced4ddcb4097134ff3c332f xmlns="29d3efbf-535d-49f6-ace3-8c853711202d">
      <Terms xmlns="http://schemas.microsoft.com/office/infopath/2007/PartnerControls"/>
    </lcf76f155ced4ddcb4097134ff3c332f>
    <Status xmlns="29d3efbf-535d-49f6-ace3-8c853711202d" xsi:nil="true"/>
    <DocumentStatus xmlns="29d3efbf-535d-49f6-ace3-8c8537112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DA57E934239345937754CDA7623203" ma:contentTypeVersion="17" ma:contentTypeDescription="Create a new document." ma:contentTypeScope="" ma:versionID="030adf13ebf8c0d7cbc8e3cfa456cdaa">
  <xsd:schema xmlns:xsd="http://www.w3.org/2001/XMLSchema" xmlns:xs="http://www.w3.org/2001/XMLSchema" xmlns:p="http://schemas.microsoft.com/office/2006/metadata/properties" xmlns:ns2="29d3efbf-535d-49f6-ace3-8c853711202d" xmlns:ns3="9d8dd53c-e067-4b05-ac36-748ac36d2d0d" targetNamespace="http://schemas.microsoft.com/office/2006/metadata/properties" ma:root="true" ma:fieldsID="3272fce2bffb1b5b45203123c54c2d09" ns2:_="" ns3:_="">
    <xsd:import namespace="29d3efbf-535d-49f6-ace3-8c853711202d"/>
    <xsd:import namespace="9d8dd53c-e067-4b05-ac36-748ac36d2d0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Location" minOccurs="0"/>
                <xsd:element ref="ns2:Status" minOccurs="0"/>
                <xsd:element ref="ns2:Document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3efbf-535d-49f6-ace3-8c85371120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d8da38-0edf-4682-be2f-2c8ca30bb0b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Status" ma:index="22" nillable="true" ma:displayName="Status" ma:description="Progress of work done to the Portal pages" ma:format="Dropdown" ma:internalName="Status">
      <xsd:simpleType>
        <xsd:union memberTypes="dms:Text">
          <xsd:simpleType>
            <xsd:restriction base="dms:Choice">
              <xsd:enumeration value="Published"/>
              <xsd:enumeration value="Publishing in Progress"/>
              <xsd:enumeration value="Choice 3"/>
            </xsd:restriction>
          </xsd:simpleType>
        </xsd:union>
      </xsd:simpleType>
    </xsd:element>
    <xsd:element name="DocumentStatus" ma:index="23" nillable="true" ma:displayName="Document Status" ma:format="Dropdown" ma:internalName="DocumentStatus">
      <xsd:simpleType>
        <xsd:restriction base="dms:Choice">
          <xsd:enumeration value="Published"/>
          <xsd:enumeration value="Reviewed"/>
          <xsd:enumeration value="Ready to be Published"/>
          <xsd:enumeration value="Needs Review"/>
        </xsd:restriction>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8dd53c-e067-4b05-ac36-748ac36d2d0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3a37e9e-f19a-425b-a4dd-85c4cc831b67}" ma:internalName="TaxCatchAll" ma:showField="CatchAllData" ma:web="9d8dd53c-e067-4b05-ac36-748ac36d2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9B46B0-F372-4F0E-8B7A-C66C9265B823}">
  <ds:schemaRefs>
    <ds:schemaRef ds:uri="http://purl.org/dc/elements/1.1/"/>
    <ds:schemaRef ds:uri="http://schemas.openxmlformats.org/package/2006/metadata/core-properties"/>
    <ds:schemaRef ds:uri="http://purl.org/dc/dcmitype/"/>
    <ds:schemaRef ds:uri="http://schemas.microsoft.com/office/2006/metadata/properties"/>
    <ds:schemaRef ds:uri="http://schemas.microsoft.com/office/infopath/2007/PartnerControls"/>
    <ds:schemaRef ds:uri="29d3efbf-535d-49f6-ace3-8c853711202d"/>
    <ds:schemaRef ds:uri="9d8dd53c-e067-4b05-ac36-748ac36d2d0d"/>
    <ds:schemaRef ds:uri="http://www.w3.org/XML/1998/namespac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42BF2E96-A246-4379-8FB4-8F28654D7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d3efbf-535d-49f6-ace3-8c853711202d"/>
    <ds:schemaRef ds:uri="9d8dd53c-e067-4b05-ac36-748ac36d2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B292A7-BD0F-4F1E-9831-9C659A31D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Title</vt:lpstr>
      <vt:lpstr>Related Docs</vt:lpstr>
      <vt:lpstr>Introduction</vt:lpstr>
      <vt:lpstr>Test Summary Report</vt:lpstr>
      <vt:lpstr>UC.CIS.501</vt:lpstr>
      <vt:lpstr>UC.CIS.502</vt:lpstr>
      <vt:lpstr>Change Logs</vt:lpstr>
      <vt:lpstr>TestResults</vt:lpstr>
      <vt:lpstr>TestResults501</vt:lpstr>
      <vt:lpstr>TestResults502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NEHTA</dc:creator>
  <cp:keywords/>
  <dc:description/>
  <cp:lastModifiedBy>Julie Kattar</cp:lastModifiedBy>
  <cp:revision/>
  <dcterms:created xsi:type="dcterms:W3CDTF">2011-08-17T04:13:53Z</dcterms:created>
  <dcterms:modified xsi:type="dcterms:W3CDTF">2025-06-16T04:40:41Z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c15abd-c727-4d65-8c9b-7b89f3a8c37e_Enabled">
    <vt:lpwstr>true</vt:lpwstr>
  </property>
  <property fmtid="{D5CDD505-2E9C-101B-9397-08002B2CF9AE}" pid="3" name="MSIP_Label_40c15abd-c727-4d65-8c9b-7b89f3a8c37e_SetDate">
    <vt:lpwstr>2025-02-05T00:05:36Z</vt:lpwstr>
  </property>
  <property fmtid="{D5CDD505-2E9C-101B-9397-08002B2CF9AE}" pid="4" name="MSIP_Label_40c15abd-c727-4d65-8c9b-7b89f3a8c37e_Method">
    <vt:lpwstr>Privileged</vt:lpwstr>
  </property>
  <property fmtid="{D5CDD505-2E9C-101B-9397-08002B2CF9AE}" pid="5" name="MSIP_Label_40c15abd-c727-4d65-8c9b-7b89f3a8c37e_Name">
    <vt:lpwstr>839da1de15bb</vt:lpwstr>
  </property>
  <property fmtid="{D5CDD505-2E9C-101B-9397-08002B2CF9AE}" pid="6" name="MSIP_Label_40c15abd-c727-4d65-8c9b-7b89f3a8c37e_SiteId">
    <vt:lpwstr>49c6971e-d016-4e1a-b041-95533ede53a1</vt:lpwstr>
  </property>
  <property fmtid="{D5CDD505-2E9C-101B-9397-08002B2CF9AE}" pid="7" name="MSIP_Label_40c15abd-c727-4d65-8c9b-7b89f3a8c37e_ActionId">
    <vt:lpwstr>0255ea73-08f9-4187-abf4-bfeba694f21b</vt:lpwstr>
  </property>
  <property fmtid="{D5CDD505-2E9C-101B-9397-08002B2CF9AE}" pid="8" name="MSIP_Label_40c15abd-c727-4d65-8c9b-7b89f3a8c37e_ContentBits">
    <vt:lpwstr>3</vt:lpwstr>
  </property>
  <property fmtid="{D5CDD505-2E9C-101B-9397-08002B2CF9AE}" pid="9" name="ContentTypeId">
    <vt:lpwstr>0x010100A7DA57E934239345937754CDA7623203</vt:lpwstr>
  </property>
  <property fmtid="{D5CDD505-2E9C-101B-9397-08002B2CF9AE}" pid="10" name="MediaServiceImageTags">
    <vt:lpwstr/>
  </property>
</Properties>
</file>